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baca\Desktop\Asociacion de Barmans\ZARAGOZA 2018\HOJAS DE ENVÍO DE RECETAS-----------------------\"/>
    </mc:Choice>
  </mc:AlternateContent>
  <bookViews>
    <workbookView xWindow="17325" yWindow="465" windowWidth="23640" windowHeight="20805" tabRatio="500"/>
  </bookViews>
  <sheets>
    <sheet name="FICHA FLAIRTENDING" sheetId="2" r:id="rId1"/>
    <sheet name="Rangos Varios" sheetId="1" state="hidden" r:id="rId2"/>
    <sheet name="Rango Productos" sheetId="3" state="hidden" r:id="rId3"/>
  </sheets>
  <definedNames>
    <definedName name="_xlnm._FilterDatabase" localSheetId="0" hidden="1">'FICHA FLAIRTENDING'!$B$31:$J$39</definedName>
    <definedName name="Absenta">'Rango Productos'!$A$3:$A$4</definedName>
    <definedName name="Agua_Mineral">'Rango Productos'!$B$3:$B$4</definedName>
    <definedName name="Aguardiente">'Rango Productos'!$C$3:$C$6</definedName>
    <definedName name="Asociación">'Rangos Varios'!$B$3:$B$21</definedName>
    <definedName name="Bitter">'Rango Productos'!$D$3:$D$5</definedName>
    <definedName name="Brandy">'Rango Productos'!$E$3:$E$5</definedName>
    <definedName name="Cachaça">'Rango Productos'!$F$3:$F$5</definedName>
    <definedName name="Cerezas">'Rango Productos'!$G$3:$G$4</definedName>
    <definedName name="Cognac">'Rango Productos'!$H$3</definedName>
    <definedName name="Concentrado">'Rango Productos'!$I$3:$I$5</definedName>
    <definedName name="Crema">'Rango Productos'!$J$3:$J$11</definedName>
    <definedName name="CremaGourmet">'Rango Productos'!$K$3:$K$44</definedName>
    <definedName name="Droplets">'Rango Productos'!$L$3:$L$14</definedName>
    <definedName name="Especias">'Rango Productos'!$M$3</definedName>
    <definedName name="Espumoso">'Rango Productos'!$N$3:$N$5</definedName>
    <definedName name="Flores">'Rango Productos'!$O$3</definedName>
    <definedName name="Fruta">'Rango Productos'!$P$3</definedName>
    <definedName name="Gaseosa">'Rango Productos'!$Q$3</definedName>
    <definedName name="Gin">'Rango Productos'!$R$3:$R$22</definedName>
    <definedName name="Lácteos">'Rango Productos'!$S$3:$S$7</definedName>
    <definedName name="Licor">'Rango Productos'!$T$3:$T$111</definedName>
    <definedName name="Mezcal">'Rango Productos'!$U$3:$U$8</definedName>
    <definedName name="Oloroso">'Rango Productos'!$V$3</definedName>
    <definedName name="Ouzo">'Rango Productos'!#REF!</definedName>
    <definedName name="Pastis">'Rango Productos'!#REF!</definedName>
    <definedName name="Pisco">'Rango Productos'!#REF!</definedName>
    <definedName name="Polvo">'Rango Productos'!#REF!</definedName>
    <definedName name="PreMixes">'Rango Productos'!$W$3:$W$9</definedName>
    <definedName name="ProductosReal">'Rango Productos'!$X$3:$X$16</definedName>
    <definedName name="Puré">'Rango Productos'!$Y$3:$Y$75</definedName>
    <definedName name="Refresco">'Rango Productos'!$Z$3:$Z$12</definedName>
    <definedName name="Ron">'Rango Productos'!$AA$3:$AA$40</definedName>
    <definedName name="Saké">'Rango Productos'!$AB$3:$AB$4</definedName>
    <definedName name="Semillas">'Rango Productos'!$AC$3</definedName>
    <definedName name="Sirope">'Rango Productos'!$AD$3:$AD$241</definedName>
    <definedName name="Smoothie">'Rango Productos'!$AE$3:$AE$5</definedName>
    <definedName name="Soda">'Rango Productos'!$AF$3:$AF$4</definedName>
    <definedName name="Tequila">'Rango Productos'!$AG$3:$AG$6</definedName>
    <definedName name="Tipo">'Rango Productos'!$A$2:$AP$2</definedName>
    <definedName name="Tónica">'Rango Productos'!$AH$3:$AH$8</definedName>
    <definedName name="Vermouth">'Rango Productos'!$AI$3:$AI$20</definedName>
    <definedName name="Vodka">'Rango Productos'!$AJ$3:$AJ$11</definedName>
    <definedName name="WhiskeyAmericano">'Rango Productos'!$AK$3:$AK$4</definedName>
    <definedName name="WhiskyEscocés">'Rango Productos'!$AL$3:$AL$9</definedName>
    <definedName name="WhiskyIrlandés">'Rango Productos'!$AM$3:$AM$4</definedName>
    <definedName name="WhiskyMalta">'Rango Productos'!$AN$3:$AN$7</definedName>
    <definedName name="Zumo">'Rango Productos'!$AP$3:$AP$14</definedName>
    <definedName name="ZumoNatural">'Rango Productos'!$AO$3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2" l="1"/>
  <c r="K32" i="2"/>
  <c r="K31" i="2"/>
  <c r="K16" i="2"/>
  <c r="K18" i="2"/>
  <c r="K15" i="2"/>
  <c r="K14" i="2"/>
  <c r="K13" i="2"/>
  <c r="K12" i="2"/>
  <c r="K11" i="2"/>
  <c r="K10" i="2"/>
</calcChain>
</file>

<file path=xl/comments1.xml><?xml version="1.0" encoding="utf-8"?>
<comments xmlns="http://schemas.openxmlformats.org/spreadsheetml/2006/main">
  <authors>
    <author>Juanjo Fernández</author>
  </authors>
  <commentList>
    <comment ref="F16" authorId="0" shapeId="0">
      <text>
        <r>
          <rPr>
            <b/>
            <sz val="9"/>
            <color indexed="81"/>
            <rFont val="Calibri"/>
            <family val="2"/>
          </rPr>
          <t>Seleccionar la Asociación del Concursante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<sst xmlns="http://schemas.openxmlformats.org/spreadsheetml/2006/main" count="807" uniqueCount="746">
  <si>
    <t>Cantidad</t>
  </si>
  <si>
    <t>Licor</t>
  </si>
  <si>
    <t>Aguardiente</t>
  </si>
  <si>
    <t>Vodka</t>
  </si>
  <si>
    <t>Ron</t>
  </si>
  <si>
    <t>Gin</t>
  </si>
  <si>
    <t>Tequila</t>
  </si>
  <si>
    <t>Eristoff 40%</t>
  </si>
  <si>
    <t>Eristoff Black 20%</t>
  </si>
  <si>
    <t>Eristoff Red 20%</t>
  </si>
  <si>
    <t>Eristoff Blood Orange 20%</t>
  </si>
  <si>
    <t>Bombay Sapphire 40%</t>
  </si>
  <si>
    <t>Bombay 43%</t>
  </si>
  <si>
    <t>Bacardí Superior 37,5%</t>
  </si>
  <si>
    <t>Grey Goose Original 40%</t>
  </si>
  <si>
    <t>Dewar´s 12 40%</t>
  </si>
  <si>
    <t>Vermouth</t>
  </si>
  <si>
    <t>Martini Bianco 15%</t>
  </si>
  <si>
    <t>Martini Extra Dry 15%</t>
  </si>
  <si>
    <t>Martini Rosato 15%</t>
  </si>
  <si>
    <t>Martini Rosso 15%</t>
  </si>
  <si>
    <t>Espumoso</t>
  </si>
  <si>
    <t>Martini Rosé 8%</t>
  </si>
  <si>
    <t>Martini Royale Bianco 8%</t>
  </si>
  <si>
    <t>Martini Royale Rosato 8%</t>
  </si>
  <si>
    <t>Oxley 47%</t>
  </si>
  <si>
    <t>William Lawson´s</t>
  </si>
  <si>
    <t>Get 27, (Menta Verde), 21%</t>
  </si>
  <si>
    <t>Benedictine 40%</t>
  </si>
  <si>
    <t>St. Germain, (Sauco), 20%</t>
  </si>
  <si>
    <t>Sirope</t>
  </si>
  <si>
    <t>Concentrado</t>
  </si>
  <si>
    <t>Puré</t>
  </si>
  <si>
    <t>Smoothie</t>
  </si>
  <si>
    <t>Mezcal</t>
  </si>
  <si>
    <t>Refresco</t>
  </si>
  <si>
    <t>Dewar´s White Label 40%</t>
  </si>
  <si>
    <t>Absenta</t>
  </si>
  <si>
    <t>Brandy</t>
  </si>
  <si>
    <t>Cachaça</t>
  </si>
  <si>
    <t>Cognac</t>
  </si>
  <si>
    <t>Crema</t>
  </si>
  <si>
    <t>Tónica</t>
  </si>
  <si>
    <t>Bitter</t>
  </si>
  <si>
    <t>Soda</t>
  </si>
  <si>
    <t xml:space="preserve">                                   </t>
  </si>
  <si>
    <t xml:space="preserve">       </t>
  </si>
  <si>
    <t>Asociación</t>
  </si>
  <si>
    <t>Tipo De Concursante</t>
  </si>
  <si>
    <t>Barman</t>
  </si>
  <si>
    <t>Joven Barman</t>
  </si>
  <si>
    <t xml:space="preserve">Nombre: </t>
  </si>
  <si>
    <t xml:space="preserve">Apellidos: </t>
  </si>
  <si>
    <t xml:space="preserve">Dirección: </t>
  </si>
  <si>
    <t xml:space="preserve">C. Postal: </t>
  </si>
  <si>
    <t xml:space="preserve">Asociación: </t>
  </si>
  <si>
    <t xml:space="preserve">Mail: </t>
  </si>
  <si>
    <t xml:space="preserve">Localidad: </t>
  </si>
  <si>
    <t xml:space="preserve">Provincia: </t>
  </si>
  <si>
    <t xml:space="preserve">Telf. Fijo: </t>
  </si>
  <si>
    <t xml:space="preserve">Telf. Móvil: </t>
  </si>
  <si>
    <t>CB Aragón</t>
  </si>
  <si>
    <t>AB De Las Baleares</t>
  </si>
  <si>
    <t>AB Cantabria</t>
  </si>
  <si>
    <t>AB Castilla - León</t>
  </si>
  <si>
    <t>AB Castilla La Mancha</t>
  </si>
  <si>
    <t>CB Catalunya</t>
  </si>
  <si>
    <t>ABSUMEX</t>
  </si>
  <si>
    <t>AGABA</t>
  </si>
  <si>
    <t>ABAC Gran Canaria</t>
  </si>
  <si>
    <t>AB Gipúzkoa</t>
  </si>
  <si>
    <t>AB La Rioja</t>
  </si>
  <si>
    <t>AB Lanzarote</t>
  </si>
  <si>
    <t>AB Comunidad De Madrid</t>
  </si>
  <si>
    <t>AB Málaga</t>
  </si>
  <si>
    <t>AB Navarra</t>
  </si>
  <si>
    <t>CB Sevilla</t>
  </si>
  <si>
    <t>AB Tenerife</t>
  </si>
  <si>
    <t>AB Valencia</t>
  </si>
  <si>
    <t xml:space="preserve">Nombre Del Cocktail: </t>
  </si>
  <si>
    <t xml:space="preserve">Elaborado en: </t>
  </si>
  <si>
    <t xml:space="preserve">Nº Socio: </t>
  </si>
  <si>
    <t>Medida</t>
  </si>
  <si>
    <t>Producto</t>
  </si>
  <si>
    <t>C. Trabajo</t>
  </si>
  <si>
    <t>Medidas</t>
  </si>
  <si>
    <t>cl.</t>
  </si>
  <si>
    <t>Cuch.</t>
  </si>
  <si>
    <t>Gotas</t>
  </si>
  <si>
    <t>Golpes</t>
  </si>
  <si>
    <t>Gajos</t>
  </si>
  <si>
    <t>Trozos</t>
  </si>
  <si>
    <t>Tiras</t>
  </si>
  <si>
    <t>Unidades</t>
  </si>
  <si>
    <t>Rellenar</t>
  </si>
  <si>
    <t>Tipo</t>
  </si>
  <si>
    <t>Cerezas</t>
  </si>
  <si>
    <t>CremaGourmet</t>
  </si>
  <si>
    <t>WhiskyEscocés</t>
  </si>
  <si>
    <t>WhiskyMalta</t>
  </si>
  <si>
    <t>PreMixes</t>
  </si>
  <si>
    <t>DECORACIÓN</t>
  </si>
  <si>
    <t>TIPO</t>
  </si>
  <si>
    <t>Cristalería a Utilizar</t>
  </si>
  <si>
    <t>Zumo</t>
  </si>
  <si>
    <t>Droplets</t>
  </si>
  <si>
    <t>Al poner mi nombre y fecha en el presente documento, cedo los derechos y la propiedad del cocktail para su utilización a la Federación de Asociaciones de Barmans Españoles, FABE.</t>
  </si>
  <si>
    <t>Nombre:</t>
  </si>
  <si>
    <t>Fecha:</t>
  </si>
  <si>
    <t>Rama</t>
  </si>
  <si>
    <t>Semillas</t>
  </si>
  <si>
    <t>Flores</t>
  </si>
  <si>
    <t>Especias</t>
  </si>
  <si>
    <t>Fruta</t>
  </si>
  <si>
    <t>Twist</t>
  </si>
  <si>
    <t>CB Bilbao Bizkaia</t>
  </si>
  <si>
    <t>Gaseosa</t>
  </si>
  <si>
    <t>Agua_Mineral</t>
  </si>
  <si>
    <t>Bacardí Limón 32%</t>
  </si>
  <si>
    <t>Bacardí Mojito 14,9%</t>
  </si>
  <si>
    <t>Oakheart 35%</t>
  </si>
  <si>
    <t>Martini Riserva Bitter 1872 28,5%</t>
  </si>
  <si>
    <t>Leblon 40%</t>
  </si>
  <si>
    <t>Star Of Bombay 47,5%</t>
  </si>
  <si>
    <t>Bacardí 8 años 40%</t>
  </si>
  <si>
    <t>Banks 5 Island Rum 43%</t>
  </si>
  <si>
    <t xml:space="preserve">Banks 7 Golden Age Rum 43% </t>
  </si>
  <si>
    <t>Santa Teresa Gran Reserva 40%</t>
  </si>
  <si>
    <t>Santa Teresa 1796 40%</t>
  </si>
  <si>
    <t>Patrón Silver 40%</t>
  </si>
  <si>
    <t>Patrón Añejo 40%</t>
  </si>
  <si>
    <t>Patrón Reposado 40%</t>
  </si>
  <si>
    <t>Martini Riserva Speciale Ambrato 18%</t>
  </si>
  <si>
    <t>Martini Riserva Speciale Rubino 18%</t>
  </si>
  <si>
    <t>Aberfeldy 12 Years 40%</t>
  </si>
  <si>
    <t>St. Petroni Blanco 15%</t>
  </si>
  <si>
    <t>St. Petroni Rojo 15%</t>
  </si>
  <si>
    <t>Remy Martin VSOP 40%</t>
  </si>
  <si>
    <t>Hendrick´s 44%</t>
  </si>
  <si>
    <t>Masters 40%</t>
  </si>
  <si>
    <t>Cointreau 40%</t>
  </si>
  <si>
    <t>Disaronno 28%</t>
  </si>
  <si>
    <t>Drambuie 40%</t>
  </si>
  <si>
    <t>Fireball Cinnamon 33%</t>
  </si>
  <si>
    <t>Limoncé 17%</t>
  </si>
  <si>
    <t>Southern Comfort 35%</t>
  </si>
  <si>
    <t>Tía María 20%</t>
  </si>
  <si>
    <t>Barceló Añejo 37,5%</t>
  </si>
  <si>
    <t>Barceló Imperial 38%</t>
  </si>
  <si>
    <t>Barceló Signio 37,5%</t>
  </si>
  <si>
    <t>Sailor Terry Spiced Vainilla 40%</t>
  </si>
  <si>
    <t>Yzaguirre Blanco 18%</t>
  </si>
  <si>
    <t>Yzaguirre Rojo 15%</t>
  </si>
  <si>
    <t>Glenfiddich 12 Años 40%</t>
  </si>
  <si>
    <t>Glenfiddich 15 Años 40%</t>
  </si>
  <si>
    <t>Monkey Shoulder 40%</t>
  </si>
  <si>
    <t>WhiskyIrlandés</t>
  </si>
  <si>
    <t>Grant´s</t>
  </si>
  <si>
    <t>Tullamore Dew 40%</t>
  </si>
  <si>
    <t>Monín Caramelo</t>
  </si>
  <si>
    <t>Monín Chocolate y Avellana</t>
  </si>
  <si>
    <t>Monín Chocolate Blanco</t>
  </si>
  <si>
    <t>Monín Crema De Chocolate Negro</t>
  </si>
  <si>
    <t>Cherry Heering 24%</t>
  </si>
  <si>
    <t>Coffee Heering 34%</t>
  </si>
  <si>
    <t>Monín Albaricoque</t>
  </si>
  <si>
    <t>Monín Cacao</t>
  </si>
  <si>
    <t>Monín Cacao Blanco</t>
  </si>
  <si>
    <t>Monín Café</t>
  </si>
  <si>
    <t>Monín Cassis</t>
  </si>
  <si>
    <t>Monín Cereza</t>
  </si>
  <si>
    <t>Monín Curaçao Azul</t>
  </si>
  <si>
    <t>Monín Frambuesa</t>
  </si>
  <si>
    <t>Monín Fresa</t>
  </si>
  <si>
    <t>Monín Fresa Del Bosque</t>
  </si>
  <si>
    <t>Monín Litchi</t>
  </si>
  <si>
    <t>Monín Manzana Verde</t>
  </si>
  <si>
    <t>Monín Melocotón</t>
  </si>
  <si>
    <t>Monín Menta Blanca</t>
  </si>
  <si>
    <t>Monín Menta Verde</t>
  </si>
  <si>
    <t>Monín Mora</t>
  </si>
  <si>
    <t>Monín Plátano</t>
  </si>
  <si>
    <t>Monín Sandía</t>
  </si>
  <si>
    <t>Monín Triple Seco</t>
  </si>
  <si>
    <t>Monín Vainilla</t>
  </si>
  <si>
    <t>Monín Violeta</t>
  </si>
  <si>
    <t>Alipús San Andrés 45%</t>
  </si>
  <si>
    <t>Del Maguey Vida</t>
  </si>
  <si>
    <t>Los Danzantes Espadín Joven 42%</t>
  </si>
  <si>
    <t>Monín Arádano Azul</t>
  </si>
  <si>
    <t>Monín Coco</t>
  </si>
  <si>
    <t>Monín Fruta De La Pasión</t>
  </si>
  <si>
    <t>Monín Frutas Del Bosque</t>
  </si>
  <si>
    <t>Monín Mango</t>
  </si>
  <si>
    <t>Monín Yuzu</t>
  </si>
  <si>
    <t>Saké</t>
  </si>
  <si>
    <t>Sake Choya Junmai</t>
  </si>
  <si>
    <t>Umeshu Choya Extra Years</t>
  </si>
  <si>
    <t>Monín Ágave Organic</t>
  </si>
  <si>
    <t>Monín Albahaca</t>
  </si>
  <si>
    <t>Monín Almendra</t>
  </si>
  <si>
    <t>Monín Amaretto</t>
  </si>
  <si>
    <t>Monín Arándano Negro</t>
  </si>
  <si>
    <t>Monín Arándano Rojo</t>
  </si>
  <si>
    <t>Monín Arce</t>
  </si>
  <si>
    <t>Monín Avellana</t>
  </si>
  <si>
    <t>Monín Avellana Tostada</t>
  </si>
  <si>
    <t>Monín Azúcar de Caña</t>
  </si>
  <si>
    <t>Monín Barba Papá</t>
  </si>
  <si>
    <t>Monín Bitter</t>
  </si>
  <si>
    <t>Monín Blue Curaçao</t>
  </si>
  <si>
    <t>Monín Brownie</t>
  </si>
  <si>
    <t>Monín Butterscotch</t>
  </si>
  <si>
    <t>Monín Canela</t>
  </si>
  <si>
    <t>Monín Caramelo Salado</t>
  </si>
  <si>
    <t>Monín Cassís</t>
  </si>
  <si>
    <t>Monín Castaña</t>
  </si>
  <si>
    <t>Monín Chicle</t>
  </si>
  <si>
    <t>Monín Chocolate</t>
  </si>
  <si>
    <t>Monín Chocolate Cookie</t>
  </si>
  <si>
    <t>Monín Chocolate Menta</t>
  </si>
  <si>
    <t>Monín Ciruela</t>
  </si>
  <si>
    <t>Monín Creme Brulee</t>
  </si>
  <si>
    <t>Monín Falernum</t>
  </si>
  <si>
    <t>Monín flor De Saúco</t>
  </si>
  <si>
    <t>Monín Fresa Bombón</t>
  </si>
  <si>
    <t>Monín Gin</t>
  </si>
  <si>
    <t>Monín Goma</t>
  </si>
  <si>
    <t>Monín Granada</t>
  </si>
  <si>
    <t>Monín Granadina</t>
  </si>
  <si>
    <t>Monín Guayaba</t>
  </si>
  <si>
    <t>Monín Irlandés</t>
  </si>
  <si>
    <t>Monín Jazmín</t>
  </si>
  <si>
    <t>Monín Jengibre</t>
  </si>
  <si>
    <t>Monín Kiwi</t>
  </si>
  <si>
    <t>Monín Lavanda</t>
  </si>
  <si>
    <t>Monín Lemon Grass</t>
  </si>
  <si>
    <t>Monín Lima</t>
  </si>
  <si>
    <t>Monín Limón</t>
  </si>
  <si>
    <t>Monín Macaroon</t>
  </si>
  <si>
    <t>Monín Mandarina</t>
  </si>
  <si>
    <t>Monín Mango Picante</t>
  </si>
  <si>
    <t>Monín Manzana</t>
  </si>
  <si>
    <t>Monín Melón</t>
  </si>
  <si>
    <t>Monín Menta Helada</t>
  </si>
  <si>
    <t>Monín Miel</t>
  </si>
  <si>
    <t>Monín Mojito Menta</t>
  </si>
  <si>
    <t>Monín Naranja</t>
  </si>
  <si>
    <t>Monín Naranja Sanguina</t>
  </si>
  <si>
    <t>Monín Nuez De Macadamia</t>
  </si>
  <si>
    <t>Monín Pain D´Epices</t>
  </si>
  <si>
    <t>Monín Pepino</t>
  </si>
  <si>
    <t>Monín Pera</t>
  </si>
  <si>
    <t>Monín Piña</t>
  </si>
  <si>
    <t>Monín Piña Colada</t>
  </si>
  <si>
    <t>Monín Pistacho</t>
  </si>
  <si>
    <t>Monín Plátano Amarillo</t>
  </si>
  <si>
    <t>Monín Plátano Verde</t>
  </si>
  <si>
    <t>Monín Pomelo</t>
  </si>
  <si>
    <t>Monín Pomelo Rosa</t>
  </si>
  <si>
    <t>Monín Pumpkin Spice</t>
  </si>
  <si>
    <t>Monín Ron</t>
  </si>
  <si>
    <t>Monín Rosas</t>
  </si>
  <si>
    <t>Monín Sangría Mix</t>
  </si>
  <si>
    <t>Monín Speculoos</t>
  </si>
  <si>
    <t>Monín Spicy</t>
  </si>
  <si>
    <t>Monín Spicy Hot</t>
  </si>
  <si>
    <t>Monín Tarta De Limón</t>
  </si>
  <si>
    <t>Monín Tarta De Manzana</t>
  </si>
  <si>
    <t>Monín Te a la Frambuesa</t>
  </si>
  <si>
    <t>Monín Te al Limón</t>
  </si>
  <si>
    <t>Monín Te al Melocotón</t>
  </si>
  <si>
    <t>Monín Te Chai</t>
  </si>
  <si>
    <t>Monín Te Verde</t>
  </si>
  <si>
    <t>Monín Toffee Nut</t>
  </si>
  <si>
    <t>Monín Vainilla Francesa</t>
  </si>
  <si>
    <t>Monín Mix De Frutos Rojos</t>
  </si>
  <si>
    <t>Monín Mix De Mango</t>
  </si>
  <si>
    <t>De Luna Reserva 15%</t>
  </si>
  <si>
    <t>Monín Rantcho Zumo De Limón Ácido</t>
  </si>
  <si>
    <t>Pulco Lima</t>
  </si>
  <si>
    <t>Pulco Limón</t>
  </si>
  <si>
    <t>Pulco Naranja</t>
  </si>
  <si>
    <t>La Casera</t>
  </si>
  <si>
    <t>Bitter Schweppes</t>
  </si>
  <si>
    <t>Schweppes Limón</t>
  </si>
  <si>
    <t>Schweppes Naranja</t>
  </si>
  <si>
    <t>Soda Schweppes</t>
  </si>
  <si>
    <t xml:space="preserve">Tónica Schweppes </t>
  </si>
  <si>
    <t>Schweppes Ginger Ale &amp; Jengibre Intenso</t>
  </si>
  <si>
    <t>Schweppes Naranja y Litchi Premium</t>
  </si>
  <si>
    <t>Schweppes Ginger Ale</t>
  </si>
  <si>
    <t>Soda Schweppes Premium</t>
  </si>
  <si>
    <t>Tónica Schweppes &amp; Matcha</t>
  </si>
  <si>
    <t>Tónica Schweppes &amp; Toque De Lima</t>
  </si>
  <si>
    <t>Tónica Schweppes Premium Hibiscus</t>
  </si>
  <si>
    <t>Tónica Schweppes Premium Pimienta Rosa</t>
  </si>
  <si>
    <t>Tónica Schweppes Limón y Quinina</t>
  </si>
  <si>
    <t>Trina Limón</t>
  </si>
  <si>
    <t>Trina Manzana</t>
  </si>
  <si>
    <t>Trina Naranja</t>
  </si>
  <si>
    <t>Trina Tropical</t>
  </si>
  <si>
    <t>Sunny Delight Blue</t>
  </si>
  <si>
    <t>Sunny Delight California</t>
  </si>
  <si>
    <t>Sunny Delight Florida</t>
  </si>
  <si>
    <t>Sunny Delight Fresa</t>
  </si>
  <si>
    <t>Sunny Delight Limón</t>
  </si>
  <si>
    <t>Vida Melocotón Bot.20cl.</t>
  </si>
  <si>
    <t>Vida Mosto Bot. 20 cl.</t>
  </si>
  <si>
    <t>Vida Naranja Bot. 20 cl.</t>
  </si>
  <si>
    <t>Vida Piña Bot. 20 cl.</t>
  </si>
  <si>
    <t>Vida Tomate Bot. 20 cl.</t>
  </si>
  <si>
    <t>Finest Call Blue Curaçao</t>
  </si>
  <si>
    <t>Finest Call Granadina</t>
  </si>
  <si>
    <t>Finest Call Lima Cordial</t>
  </si>
  <si>
    <t>Finest Call Orgeat</t>
  </si>
  <si>
    <t>Finest Call Sirope De Azúcar</t>
  </si>
  <si>
    <t>Finest Call Sirope De Tónica</t>
  </si>
  <si>
    <t>Finest Call Sweet &amp; Sour</t>
  </si>
  <si>
    <t>Finest Call Triple Seco</t>
  </si>
  <si>
    <t>Finest Call Bloody Mary</t>
  </si>
  <si>
    <t>Finest Call Cosmopolitan</t>
  </si>
  <si>
    <t>Finest Call Margarita</t>
  </si>
  <si>
    <t>Finest Call Mojito</t>
  </si>
  <si>
    <t>Finest Call Piña Colada</t>
  </si>
  <si>
    <t>Finest Call Sour Apple</t>
  </si>
  <si>
    <t>Finest Call Banana</t>
  </si>
  <si>
    <t>Finest Call Frambuesa</t>
  </si>
  <si>
    <t>Finest Call Fresa</t>
  </si>
  <si>
    <t>Finest Call Fruta De La Pasión</t>
  </si>
  <si>
    <t>Finest Call Mango</t>
  </si>
  <si>
    <t>Finest Call Melocotón</t>
  </si>
  <si>
    <t>Finest Call Watermelon</t>
  </si>
  <si>
    <t>Finest Call Wildberry</t>
  </si>
  <si>
    <t>ProductosReal</t>
  </si>
  <si>
    <t>Ágave Real</t>
  </si>
  <si>
    <t>Black Cherry Real</t>
  </si>
  <si>
    <t>Blueberry Real</t>
  </si>
  <si>
    <t>Coco Real</t>
  </si>
  <si>
    <t>Crisp Apple Real</t>
  </si>
  <si>
    <t>Ginger Real</t>
  </si>
  <si>
    <t>Kiwi Real</t>
  </si>
  <si>
    <t>Mango Real</t>
  </si>
  <si>
    <t>Passion Fruit Real</t>
  </si>
  <si>
    <t>Peach Real</t>
  </si>
  <si>
    <t>Piña Real</t>
  </si>
  <si>
    <t>Pumpkin real</t>
  </si>
  <si>
    <t>Raspberry Real</t>
  </si>
  <si>
    <t>Strawberry Real</t>
  </si>
  <si>
    <t>Lime Juice 100%</t>
  </si>
  <si>
    <t>Cachaça Thoquino Bresil 40%</t>
  </si>
  <si>
    <t>Mixer Cerezas Para Cocktails</t>
  </si>
  <si>
    <t>Crema De Banana Giffard 25%</t>
  </si>
  <si>
    <t>Crema De Cacao Blanco Giffard 25%</t>
  </si>
  <si>
    <t>Crema De Cacao Negro Giffard 25%</t>
  </si>
  <si>
    <t>Crema De Cassis D´anjou Giffard 16%</t>
  </si>
  <si>
    <t>Crema De Melocotón De Viña Giffard 18%</t>
  </si>
  <si>
    <t>Crema De Pomelo rosa Giffard 16%</t>
  </si>
  <si>
    <t>Crema De Violetas Giffard 16%</t>
  </si>
  <si>
    <t>Gin Citrum "Orient Spice Secret" 40%</t>
  </si>
  <si>
    <t>Gin Premium Modernessia By Albeto Pizarro 40%</t>
  </si>
  <si>
    <t>Licor Curaçao Bleu Giffard 25%</t>
  </si>
  <si>
    <t>Licor De Albaricoque Giffard 25%</t>
  </si>
  <si>
    <t>Licor De Café Giffard 25%</t>
  </si>
  <si>
    <t>Licor De Caramelo Toffee Giffard 18%</t>
  </si>
  <si>
    <t>Licor De Cherry Brandy Giffard 25%</t>
  </si>
  <si>
    <t>Licor De Cognac Aux Amandes Giffard 40%</t>
  </si>
  <si>
    <t>Licor De Limón Giallo Giffard 25%</t>
  </si>
  <si>
    <t>Licor De Litchi Li Giffard 18%</t>
  </si>
  <si>
    <t>Licor De Mandarina Giffard 35%</t>
  </si>
  <si>
    <t>Licor De Mangalore Giffard 40%</t>
  </si>
  <si>
    <t>Licor De Mango Tropic Giffard 18%</t>
  </si>
  <si>
    <t>Licor De Manzana Verde Giffard 18%</t>
  </si>
  <si>
    <t>Licor De Melón Giffard 20%</t>
  </si>
  <si>
    <t>Licor De Naranjas Amargas, (Curaçao), Giffard 25%</t>
  </si>
  <si>
    <t>Licor De Ron La Mauny Ananas Agrícola Martinica 25%</t>
  </si>
  <si>
    <t>Licor Marasquino Giffard 25%</t>
  </si>
  <si>
    <t>Licor Parfait amour Giffard 25%</t>
  </si>
  <si>
    <t>Licor Premium Giffard Albaricoque Del Roussillon 25%</t>
  </si>
  <si>
    <t>Licor Premium Giffard Banana De Brasil 25%</t>
  </si>
  <si>
    <t>Licor Premium Giffard Cassis Noir De Bourgogne 20%</t>
  </si>
  <si>
    <t>Licor Premium Giffard Curaçao Triple Sec 40%</t>
  </si>
  <si>
    <t>Licor Premium Giffard Fleur De Sureau Sauvage 20%</t>
  </si>
  <si>
    <t>Licor Premium Giffard Jengibre De Las Indias 35%</t>
  </si>
  <si>
    <t>Licor Premium giffard Muroise, (Mora - Frambuesa), De Val De Loire 18%</t>
  </si>
  <si>
    <t>Licor Premium Giffard Vainilla De Madagascar 20%</t>
  </si>
  <si>
    <t>Mezcal Nakawe Espadín Joven 100% Agave</t>
  </si>
  <si>
    <t>Mixer Puré Arándanos</t>
  </si>
  <si>
    <t>Mixer Puré Banana</t>
  </si>
  <si>
    <t>Mixer Puré Cereza</t>
  </si>
  <si>
    <t>Mixer Puré Coco</t>
  </si>
  <si>
    <t>Mixer Puré Frambuesa</t>
  </si>
  <si>
    <t>Mixer Puré Fresa</t>
  </si>
  <si>
    <t>Mixer Puré Fruta De la Pasión</t>
  </si>
  <si>
    <t>Mixer Puré Frutos Del bosque</t>
  </si>
  <si>
    <t>Mixer Puré Higo Chumbo</t>
  </si>
  <si>
    <t>Mixer Puré Kiwi</t>
  </si>
  <si>
    <t>Mixer Puré Lima</t>
  </si>
  <si>
    <t>Mixer Puré Mandarina</t>
  </si>
  <si>
    <t>Mixer Puré Mango</t>
  </si>
  <si>
    <t>Mixer Puré Manzana Verde</t>
  </si>
  <si>
    <t>Mixer Puré Maracuyá</t>
  </si>
  <si>
    <t>Mixer Puré Melocotón</t>
  </si>
  <si>
    <t>Mixer Puré Melón</t>
  </si>
  <si>
    <t>Mixer Puré Papaya</t>
  </si>
  <si>
    <t>Mixer Puré Piña</t>
  </si>
  <si>
    <t>Mixer Sandía</t>
  </si>
  <si>
    <t>Ron &amp; Especias La Mauny Spiced Martinica 40%</t>
  </si>
  <si>
    <t>Ron Blanco Agrícola La Mauny Martinica 40%</t>
  </si>
  <si>
    <t>Ron Blanco Agrícola La Mauny Martinica 50%</t>
  </si>
  <si>
    <t>Ron Blanco Agrícola Trois Rivieres Cuv. Moj. Martinica 40%</t>
  </si>
  <si>
    <t>Ron Blanco Agrícola Trois Rivieres Cuvee Ocean Martinica 42%</t>
  </si>
  <si>
    <t>Ron Blanco New Grove Plantation Isla Mauricio 40%</t>
  </si>
  <si>
    <t>Ron Blanco New Grove Silver Isla Mauricio 37,5%</t>
  </si>
  <si>
    <t>Ron Negro Agrícola La Mauny Ambré Martinica 40%</t>
  </si>
  <si>
    <t>Ron Negro Agrícola Trois Rivieres Ambré Martinica 40%</t>
  </si>
  <si>
    <t>Ron Negro Agrícola Trois Rivieres Finish Whisky Martinica 40%</t>
  </si>
  <si>
    <t>Ron Viejo Agrícola La Mauny Signature Maitre Chais Martinica</t>
  </si>
  <si>
    <t>Ron Viejo Agrícola Saint Etienne Black Sheriff Martinica 40%</t>
  </si>
  <si>
    <t>Ron Viejo Barbancour ***** Haiti 40%</t>
  </si>
  <si>
    <t>Ron Viejo Barbancour Reserve 15 Años Haiti 42%</t>
  </si>
  <si>
    <t>Ron Viejo Barbancourn*** Haiti 40%</t>
  </si>
  <si>
    <t>Ron Viejo Coloma 8 Años Colombia 40%</t>
  </si>
  <si>
    <t>Ron Viejo Emperor Heritage Isla Mauricio 40%</t>
  </si>
  <si>
    <t>Ron Viejo Maja 12 Años El Salvador 40%</t>
  </si>
  <si>
    <t>Ron Viejo Maja 8 Años El Salvador 40%</t>
  </si>
  <si>
    <t>Ron Viejo Matugga Golden Uganda 42%</t>
  </si>
  <si>
    <t>Ron Viejo Matugga Spiced Uganda 42%</t>
  </si>
  <si>
    <t>Ron Viejo New Grove Oak Aged Isla Mauricio 40%</t>
  </si>
  <si>
    <t>Ron Viejo Spiced Botafogo Caribe 40%</t>
  </si>
  <si>
    <t>Ron Viejo Whisper Gold Isla Antigua 40%</t>
  </si>
  <si>
    <t>Mixer Sirope Grano De Granadina</t>
  </si>
  <si>
    <t>Mixer Sirope Sweet &amp; Sour</t>
  </si>
  <si>
    <t>Sirope De Ágave Giffard</t>
  </si>
  <si>
    <t>Sirope de Almendras Amargas, (Orgeat), Giffard</t>
  </si>
  <si>
    <t>Sirope De Amaretto Giffard</t>
  </si>
  <si>
    <t>Sirope De Arándano, (Cramberry), Giffard</t>
  </si>
  <si>
    <t>Sirope de Avellana Caramelizada, (Toffee Nut),Giffard</t>
  </si>
  <si>
    <t>Sirope De Avellana Giffard</t>
  </si>
  <si>
    <t>Sirope De Azúcar De Caña Marie Bouchard</t>
  </si>
  <si>
    <t>Sirope De Azúcar Moreno De Caña Marie Bouchard</t>
  </si>
  <si>
    <t>Sirope De Banana Giffard</t>
  </si>
  <si>
    <t>Sirope De Canela Giffard</t>
  </si>
  <si>
    <t>Sirope De Caña De Azúcar Blanca Giffard</t>
  </si>
  <si>
    <t>Sirope De Caramelo Giffard</t>
  </si>
  <si>
    <t>Sirope De Castañas Giffard</t>
  </si>
  <si>
    <t>Sirope De Cereza Giffard</t>
  </si>
  <si>
    <t>Sirope De Chiclet Giffard</t>
  </si>
  <si>
    <t>Sirope De Chocolate Blanco Giffard</t>
  </si>
  <si>
    <t>Sirope De Chocolate Negro Giffard</t>
  </si>
  <si>
    <t>Sirope De Cholate Cookie Giffard</t>
  </si>
  <si>
    <t>Sirope De Coco Giffard</t>
  </si>
  <si>
    <t>Sirope De Curaçao Blue Giffard</t>
  </si>
  <si>
    <t>Sirope De Estragón</t>
  </si>
  <si>
    <t>Sirope De Flor De Saúco Giffard</t>
  </si>
  <si>
    <t>Sirope De Frambuesa Giffard</t>
  </si>
  <si>
    <t>Sirope De Fresa Giffard</t>
  </si>
  <si>
    <t>Sirope De Fruta De La Pasión Giffard</t>
  </si>
  <si>
    <t>Sirope De Goma Arábiga Giffard</t>
  </si>
  <si>
    <t>Sirope De Granadina Giffard</t>
  </si>
  <si>
    <t>Sirope De Jengibre, (Ginger), Giffard</t>
  </si>
  <si>
    <t>Sirope De Kiwi Giffard</t>
  </si>
  <si>
    <t>Sirope De Limón Giffard</t>
  </si>
  <si>
    <t>Sirope De Litchi Giffard</t>
  </si>
  <si>
    <t>Sirope De Mango Giffard</t>
  </si>
  <si>
    <t>Sirope De Manzana Verde Giffard</t>
  </si>
  <si>
    <t>Sirope De Melocotón, (Peach), Giffard</t>
  </si>
  <si>
    <t>Sirope De Melón Giffard</t>
  </si>
  <si>
    <t>Sirope De Menta Giffard</t>
  </si>
  <si>
    <t>Sirope De Menta Glaciar Giffard</t>
  </si>
  <si>
    <t>Sirope De Mojito Giffard</t>
  </si>
  <si>
    <t>Sirope De Moras Giffard</t>
  </si>
  <si>
    <t>Sirope De Naranja Sanguina</t>
  </si>
  <si>
    <t>Sirope De Nuez De Macadamia Giffard</t>
  </si>
  <si>
    <t>Sirope De Pan De Especias Giffard</t>
  </si>
  <si>
    <t>Sirope De Pepino Giffard</t>
  </si>
  <si>
    <t>Sirope De Pera Giffard</t>
  </si>
  <si>
    <t>Sirope De Piña Giffard</t>
  </si>
  <si>
    <t>Sirope De Pistacho Giffard</t>
  </si>
  <si>
    <t>Sirope De Pomelo Rosa Giffard</t>
  </si>
  <si>
    <t>Sirope De Pura Granada Giffard</t>
  </si>
  <si>
    <t>Sirope De Ron Giffard</t>
  </si>
  <si>
    <t>Sirope De Rosa Giffard</t>
  </si>
  <si>
    <t>Sirope De Sandía Giffard</t>
  </si>
  <si>
    <t>Sirope De Té Chai Giffard</t>
  </si>
  <si>
    <t>Sirope De The Verde y Cítricos Giffard</t>
  </si>
  <si>
    <t>Sirope De Vainilla Giffard</t>
  </si>
  <si>
    <t>Sirope De Violeta Giffard</t>
  </si>
  <si>
    <t>Sirope Irish Coffee Giffard</t>
  </si>
  <si>
    <t>Vodka Lituano Stumbras Centenary Trigo 40%</t>
  </si>
  <si>
    <t>Vodka Premium Francia Cobalte 40%</t>
  </si>
  <si>
    <t>Vodka Premium Francia Lactalium 40%</t>
  </si>
  <si>
    <t>Vodka Premium UK Squadron 303 UK 40%</t>
  </si>
  <si>
    <t>Whisky Scotch Hunting Lodge 40%</t>
  </si>
  <si>
    <t>Panizo Aguardiente De Orujo 40%</t>
  </si>
  <si>
    <t>Panizo Aguardiente Monovarietal De Verdejo 50%</t>
  </si>
  <si>
    <t>Panizo Aguardiente Monovarietal Prieto Picudo 45%</t>
  </si>
  <si>
    <t>Panizo Monovarietal De Sauvignon Blanc 48%</t>
  </si>
  <si>
    <t>Panizo Arroz Con Leche 15%</t>
  </si>
  <si>
    <t>Panizo Crema De Orujo 17%</t>
  </si>
  <si>
    <t>Panizo Caramelorujo 30%</t>
  </si>
  <si>
    <t>Panizo Licor De Café 30%</t>
  </si>
  <si>
    <t>Panizo Licor De Hierbas 30%</t>
  </si>
  <si>
    <t>Panizo Licor De Limón 25%</t>
  </si>
  <si>
    <t>Panizo Licor De Miel 30%</t>
  </si>
  <si>
    <t>Panizo Licor Tostado 30%</t>
  </si>
  <si>
    <t>Panizo Morujito 14,9%</t>
  </si>
  <si>
    <t xml:space="preserve">Panizo Pacharán 25% </t>
  </si>
  <si>
    <t>Gin Loe 40%</t>
  </si>
  <si>
    <t>Teichenne Absinthe Verde 70%</t>
  </si>
  <si>
    <t>Agua Mineral Con Gas</t>
  </si>
  <si>
    <t>Agua Mineral Sin Gas</t>
  </si>
  <si>
    <t>Cachaça Jacaré 38%</t>
  </si>
  <si>
    <t>Kinross Gin Citric &amp; Dry 40%</t>
  </si>
  <si>
    <t>Kinross Gin Liquor Strawberry 40%</t>
  </si>
  <si>
    <t>Kinross Gin Tropical &amp; Exotics Fruits 40%</t>
  </si>
  <si>
    <t>Kinross Gin Wild Berry Fruits 40%</t>
  </si>
  <si>
    <t>Level Gin Premium 44%</t>
  </si>
  <si>
    <t>Level Gin Reserve Premium 44%</t>
  </si>
  <si>
    <t>Licor De Piruleta Level 16%</t>
  </si>
  <si>
    <t>Licor De Ron Miel Tabú 23%</t>
  </si>
  <si>
    <t>Licor Jungfrau Gold, (Licor De Canela Con Oro), 35%</t>
  </si>
  <si>
    <t>Licor Jungfrau Krauter Likor 35%</t>
  </si>
  <si>
    <t>Licor Level Caramel Vodka 30%</t>
  </si>
  <si>
    <t>Licor Ron Tabú Caramelo Dominicano 30%</t>
  </si>
  <si>
    <t>Licor Teichenne De Almendra 20%</t>
  </si>
  <si>
    <t>Licor Teichenne De Avellana 20%</t>
  </si>
  <si>
    <t>Licor Teichenne De Banana 20%</t>
  </si>
  <si>
    <t>Licor Teichenne De Blue Curaçao 20%</t>
  </si>
  <si>
    <t>Licor Teichenne De Café 20%</t>
  </si>
  <si>
    <t>Licor Teichenne De Cherry Brandy 20%</t>
  </si>
  <si>
    <t>Licor Teichenne De Coco 20%</t>
  </si>
  <si>
    <t>Licor Teichenne De Flor De Saúco 20%</t>
  </si>
  <si>
    <t>Licor Teichenne De Jengibre 20%</t>
  </si>
  <si>
    <t>Licor Teichenne De Lychee 20%</t>
  </si>
  <si>
    <t>Licor Teichenne De Mango 20%</t>
  </si>
  <si>
    <t>Licor Teichenne De Menta 20%</t>
  </si>
  <si>
    <t>Licor Teichenne De Nueces 20%</t>
  </si>
  <si>
    <t>Licor Teichenne De Pomelo 20%</t>
  </si>
  <si>
    <t>Licor Teichenne De Triple Sec 40%</t>
  </si>
  <si>
    <t>Licor Teichenne De Violeta 20%</t>
  </si>
  <si>
    <t>Mezcal Machetazo 45%</t>
  </si>
  <si>
    <t>Mezcal México 44,5%</t>
  </si>
  <si>
    <t>Puré Teichenne Coco</t>
  </si>
  <si>
    <t>Puré Teichenne Fresa</t>
  </si>
  <si>
    <t>Puré Teichenne Mango</t>
  </si>
  <si>
    <t>Puré Teichenne Passion Fruit</t>
  </si>
  <si>
    <t>Ron Tabú Anejo 38%</t>
  </si>
  <si>
    <t>Ron Tabú Blanco Caribeño 38%</t>
  </si>
  <si>
    <t>Ron Tabú Premium 40%</t>
  </si>
  <si>
    <t>Teichenne Schanpps De Frambuesa 17%</t>
  </si>
  <si>
    <t>Teichenne Schnapps De Butterscotch 17%</t>
  </si>
  <si>
    <t>Teichenne Schnapps De Chocolate 17%</t>
  </si>
  <si>
    <t>Teichenne Schnapps De Coco 17%</t>
  </si>
  <si>
    <t>Teichenne Schnapps De Flor De Saúco 17%</t>
  </si>
  <si>
    <t>Teichenne Schnapps De Fresa 17%</t>
  </si>
  <si>
    <t>Teichenne Schnapps De Manzana 17%</t>
  </si>
  <si>
    <t>Teichenne Schnapps De Manzana Verde 17%</t>
  </si>
  <si>
    <t>Teichenne Schnapps De Melocotón 17%</t>
  </si>
  <si>
    <t>Teichenne Schnapps De Melón 17%</t>
  </si>
  <si>
    <t>Teichenne Schnapps De Mora 17%</t>
  </si>
  <si>
    <t>Teichenne Schnapps De Vainilla 17%</t>
  </si>
  <si>
    <t>Teichenne Amaretto</t>
  </si>
  <si>
    <t>Teichenne Blackcurrant</t>
  </si>
  <si>
    <t>Teichenne Blue</t>
  </si>
  <si>
    <t>Teichenne Fresa</t>
  </si>
  <si>
    <t>Teichenne Granadina</t>
  </si>
  <si>
    <t>Teichenne Kiwi</t>
  </si>
  <si>
    <t>Teichenne Lima</t>
  </si>
  <si>
    <t>Teichenne Mango</t>
  </si>
  <si>
    <t>Teichenne Manzana Verde</t>
  </si>
  <si>
    <t>Teichenne Maracuyá</t>
  </si>
  <si>
    <t>Teichenne Melocotón</t>
  </si>
  <si>
    <t>Teichenne Menta</t>
  </si>
  <si>
    <t>Teichenne Mora</t>
  </si>
  <si>
    <t>Teichenne Sandía</t>
  </si>
  <si>
    <t>Teichenne Violeta</t>
  </si>
  <si>
    <t>Vermouth Olave Blanco 15%</t>
  </si>
  <si>
    <t>Vermouth Olave Reserva 18%</t>
  </si>
  <si>
    <t>Vermouth Olave Rojo 16%</t>
  </si>
  <si>
    <t>Vodka Karlova 37,5%</t>
  </si>
  <si>
    <t>Puré De Arándanos, (Blackberry), Funkin</t>
  </si>
  <si>
    <t>Puré De Arándanos, (Blueberry), Funkin</t>
  </si>
  <si>
    <t>Puré De Coco Funkin</t>
  </si>
  <si>
    <t>Puré De Frambuesa Funkin</t>
  </si>
  <si>
    <t>Puré De Fresa Funkin</t>
  </si>
  <si>
    <t>Puré De Granadina Funkin</t>
  </si>
  <si>
    <t>Puré De Kiwi Funkin</t>
  </si>
  <si>
    <t>Puré De Lychee Funkin</t>
  </si>
  <si>
    <t>Puré De Mango Funkin</t>
  </si>
  <si>
    <t>Puré De Manzana Verde Funkin</t>
  </si>
  <si>
    <t>Puré De Maracuyá Funkin</t>
  </si>
  <si>
    <t>Puré De Melocotón, (Blanca), Funkin</t>
  </si>
  <si>
    <t>Puré De Mixed Berry Funkin</t>
  </si>
  <si>
    <t>Puré De Mora Funkin</t>
  </si>
  <si>
    <t>Puré De Morello Cherry Funkin</t>
  </si>
  <si>
    <t>Puré De Pera Funkin</t>
  </si>
  <si>
    <t>Puré De Piña Funkin</t>
  </si>
  <si>
    <t>Puré De Plátano Funkin</t>
  </si>
  <si>
    <t>Sirope Earl Grey Funkin</t>
  </si>
  <si>
    <t>Sirope Elderflower Funkin</t>
  </si>
  <si>
    <t>Sirope Ginger Funkin</t>
  </si>
  <si>
    <t>Sirope Jalapeño Funkin</t>
  </si>
  <si>
    <t>Sirope Rhubarb Funkin</t>
  </si>
  <si>
    <t>Sirope Smoke Funkin</t>
  </si>
  <si>
    <t>Sirope Spice Funkin</t>
  </si>
  <si>
    <t>Fabbri Mare &amp; Dry 21%</t>
  </si>
  <si>
    <t>Fabbri Amarena Opaline</t>
  </si>
  <si>
    <t>Fabbri Algodón De Azúcar</t>
  </si>
  <si>
    <t>Fabbri Amarena</t>
  </si>
  <si>
    <t>Fabbri Amaretto</t>
  </si>
  <si>
    <t>Fabbri Arándanos Azules</t>
  </si>
  <si>
    <t>Fabbri Arce</t>
  </si>
  <si>
    <t>Fabbri Avellana</t>
  </si>
  <si>
    <t>Fabbri Avellana Super</t>
  </si>
  <si>
    <t>Fabbri Cacao</t>
  </si>
  <si>
    <t>Fabbri Cacao De Avellana</t>
  </si>
  <si>
    <t>Fabbri Café</t>
  </si>
  <si>
    <t>Fabbri Caramelo</t>
  </si>
  <si>
    <t>Fabbri Caramelo a la Mantequilla</t>
  </si>
  <si>
    <t>Fabbri Chocolate</t>
  </si>
  <si>
    <t>Fabbri Chocolate Blanco</t>
  </si>
  <si>
    <t>Fabbri Chocolate Negro</t>
  </si>
  <si>
    <t>Fabbri Coco</t>
  </si>
  <si>
    <t>Fabbri Dulce De Leche</t>
  </si>
  <si>
    <t>Fabbri Flor De Saúco</t>
  </si>
  <si>
    <t>Fabbri Frambuesa</t>
  </si>
  <si>
    <t>Fabbri Fresa</t>
  </si>
  <si>
    <t>Fabbri Fresas Del Bosque</t>
  </si>
  <si>
    <t>Fabbri Fruta De La Pasión</t>
  </si>
  <si>
    <t>Fabbri Frutas De Bosque</t>
  </si>
  <si>
    <t>Fabbri Jengibre</t>
  </si>
  <si>
    <t>Fabbri Kiwi</t>
  </si>
  <si>
    <t>Fabbri Limoncello</t>
  </si>
  <si>
    <t>Fabbri Mango</t>
  </si>
  <si>
    <t>Fabbri Manzana Verde</t>
  </si>
  <si>
    <t>Fabbri Melocotón Amarillo</t>
  </si>
  <si>
    <t>Fabbri Menta</t>
  </si>
  <si>
    <t>Fabbri Naranja</t>
  </si>
  <si>
    <t>Fabbri Pistacho</t>
  </si>
  <si>
    <t>Fabbri Regaliz</t>
  </si>
  <si>
    <t>Fabbri Sabayón</t>
  </si>
  <si>
    <t>Fabbri Tropical Blue</t>
  </si>
  <si>
    <t>Fabbri Vainilla Amarilla</t>
  </si>
  <si>
    <t>Fabbri Vinagre Balsámico</t>
  </si>
  <si>
    <t>Fabbri Whisky</t>
  </si>
  <si>
    <t>Fabbri Sweet &amp; Sour</t>
  </si>
  <si>
    <t>Fabbri Arándanos</t>
  </si>
  <si>
    <t>Fabbri Granada</t>
  </si>
  <si>
    <t>Fabbri Melocotón</t>
  </si>
  <si>
    <t>Fabbri Melón</t>
  </si>
  <si>
    <t>Fabbri Plátano</t>
  </si>
  <si>
    <t>Fabbri Amareto</t>
  </si>
  <si>
    <t>Fabbri Anís</t>
  </si>
  <si>
    <t>Fabbri Arándano</t>
  </si>
  <si>
    <t>Fabbri Avellana Zero</t>
  </si>
  <si>
    <t>Fabbri Azúcar De Caña</t>
  </si>
  <si>
    <t>Fabbri Banana</t>
  </si>
  <si>
    <t>Fabbri Bitter</t>
  </si>
  <si>
    <t>Fabbri Canela</t>
  </si>
  <si>
    <t>Fabbri Caramelo Zero</t>
  </si>
  <si>
    <t>Fabbri Chocolate - Menta</t>
  </si>
  <si>
    <t>Fabbri Cidra</t>
  </si>
  <si>
    <t>Fabbri Cola</t>
  </si>
  <si>
    <t>Fabbri Fresa Plus</t>
  </si>
  <si>
    <t>Fabbri Gingseng</t>
  </si>
  <si>
    <t>Fabbri Granadina</t>
  </si>
  <si>
    <t>Fabbri Horchata</t>
  </si>
  <si>
    <t>Fabbri Irish Cream</t>
  </si>
  <si>
    <t>Fabbri Leche De Almendra</t>
  </si>
  <si>
    <t>Fabbri Lima</t>
  </si>
  <si>
    <t>Fabbri Limón</t>
  </si>
  <si>
    <t>Fabbri Mandarina</t>
  </si>
  <si>
    <t>Fabbri Menta Bío</t>
  </si>
  <si>
    <t>Fabbri Menta Blanca</t>
  </si>
  <si>
    <t>Fabbri Menta De Los Alpes</t>
  </si>
  <si>
    <t>Fabbri Menta Zero</t>
  </si>
  <si>
    <t>Fabbri Mojito</t>
  </si>
  <si>
    <t>Fabbri Nuez</t>
  </si>
  <si>
    <t>Fabbri Pan De Jengibre</t>
  </si>
  <si>
    <t>Fabbri Papaya</t>
  </si>
  <si>
    <t>Fabbri Piña</t>
  </si>
  <si>
    <t>Fabbri Rosa</t>
  </si>
  <si>
    <t>Fabbri Sandía</t>
  </si>
  <si>
    <t>Fabbri Tamarindo</t>
  </si>
  <si>
    <t>Fabbri Té Chai</t>
  </si>
  <si>
    <t>Fabbri Vainilla</t>
  </si>
  <si>
    <t>Fabbri Vainilla Zero</t>
  </si>
  <si>
    <t>Jinzu 41,3%</t>
  </si>
  <si>
    <t>Tanqueray Nº Ten 47,3%</t>
  </si>
  <si>
    <t>Zacapa Centenario Nº23 40%</t>
  </si>
  <si>
    <t>Don Julio Blanco 38%</t>
  </si>
  <si>
    <t>Ciroc 40%</t>
  </si>
  <si>
    <t>Ketel One 40%</t>
  </si>
  <si>
    <t>WhiskeyAmericano</t>
  </si>
  <si>
    <t>Bulleit Bourbon 10 Años 45,6%</t>
  </si>
  <si>
    <t>Bulleit Bourbon 40%</t>
  </si>
  <si>
    <t>Cardhu Amber Rock 40%</t>
  </si>
  <si>
    <t>Johnnie Walker Black Label 40%</t>
  </si>
  <si>
    <t>Johnnie Walker Gold Label 40%</t>
  </si>
  <si>
    <t>Roe &amp; Co Irish Whiskey</t>
  </si>
  <si>
    <t>Droplet Darjeeling Tea &amp; Camomile</t>
  </si>
  <si>
    <t>Droplet Fresh Ginger</t>
  </si>
  <si>
    <t>Droplet Freshly Cut Celery</t>
  </si>
  <si>
    <t>Droplet Green Cardamom</t>
  </si>
  <si>
    <t>Droplet Hot Chili Pepper</t>
  </si>
  <si>
    <t>Droplet Indian Spices</t>
  </si>
  <si>
    <t>Droplet Mediterranean</t>
  </si>
  <si>
    <t>Droplet Oak Smoke</t>
  </si>
  <si>
    <t>Droplet Orange Blossomhoney</t>
  </si>
  <si>
    <t>Droplet Sweet Violets</t>
  </si>
  <si>
    <t>Droplet Tonka Bean</t>
  </si>
  <si>
    <t>Droplet Van Gogh Absinthe</t>
  </si>
  <si>
    <t>Nordés Gin 40%</t>
  </si>
  <si>
    <t>Ampersand Gin 40%</t>
  </si>
  <si>
    <t>Ampersand Pink Gin 40%</t>
  </si>
  <si>
    <t>Oloroso</t>
  </si>
  <si>
    <t>10 RF De Osborne 19%</t>
  </si>
  <si>
    <t>Carlos I 38%</t>
  </si>
  <si>
    <t>Alma De Magno Solera GR 36%</t>
  </si>
  <si>
    <t>Especificar Tipo en observaciones</t>
  </si>
  <si>
    <t>Lácteos</t>
  </si>
  <si>
    <t>Leche</t>
  </si>
  <si>
    <t>Nata Líquida</t>
  </si>
  <si>
    <t>Yema De Huevo</t>
  </si>
  <si>
    <t>Clara de Huevo</t>
  </si>
  <si>
    <t>Yoghourt. Especificar Tipo En Decoraciones</t>
  </si>
  <si>
    <t>ZumoNatural</t>
  </si>
  <si>
    <t>Marcar con "X"</t>
  </si>
  <si>
    <t>El Tipo De Vaso o Copa</t>
  </si>
  <si>
    <t>Pernod 68%</t>
  </si>
  <si>
    <t>Select Aperitivo Bitter 14%</t>
  </si>
  <si>
    <t>Vecchia Romana 38%</t>
  </si>
  <si>
    <t>Amaro Montenegro 23%</t>
  </si>
  <si>
    <t>Italicus Rosolio Di Bergamoto 20%</t>
  </si>
  <si>
    <t>Byrrh 16%</t>
  </si>
  <si>
    <t>Lillet Blanco 17%</t>
  </si>
  <si>
    <t>Lillet Rojo 17%</t>
  </si>
  <si>
    <t>Lillet Rosé 17%</t>
  </si>
  <si>
    <t>ZARAGOZA 2018</t>
  </si>
  <si>
    <t>CATEGORÍA SPARKLING</t>
  </si>
  <si>
    <t xml:space="preserve"> CAMPEONATO NACIONAL DE FLAIRTENDING</t>
  </si>
  <si>
    <t>Copa Spumante 23 cl.</t>
  </si>
  <si>
    <t>Copa Coupette   24 cl.</t>
  </si>
  <si>
    <t>cl</t>
  </si>
  <si>
    <t>D.O. CAVA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</si>
</sst>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2"/>
      <color theme="1"/>
      <name val="Calibri"/>
      <family val="2"/>
      <scheme val="minor"/>
    </font>
    <font>
      <sz val="8"/>
      <name val="Calibri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12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i/>
      <sz val="10"/>
      <color rgb="FF0000FF"/>
      <name val="Cambria"/>
      <family val="1"/>
      <scheme val="major"/>
    </font>
    <font>
      <b/>
      <i/>
      <sz val="10"/>
      <color rgb="FF008000"/>
      <name val="Cambria"/>
      <family val="1"/>
      <scheme val="major"/>
    </font>
    <font>
      <b/>
      <i/>
      <sz val="10"/>
      <color rgb="FFFF0000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i/>
      <u/>
      <sz val="10"/>
      <color theme="1"/>
      <name val="Cambria"/>
      <family val="1"/>
      <scheme val="major"/>
    </font>
    <font>
      <b/>
      <i/>
      <sz val="12"/>
      <color rgb="FF8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000000"/>
      <name val="Cambria"/>
      <family val="1"/>
    </font>
    <font>
      <sz val="10"/>
      <name val="Calibri (Cuerpo)"/>
    </font>
    <font>
      <b/>
      <sz val="11"/>
      <color rgb="FFFF0000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ck">
        <color theme="0"/>
      </right>
      <top style="double">
        <color auto="1"/>
      </top>
      <bottom style="double">
        <color auto="1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theme="0"/>
      </left>
      <right style="double">
        <color auto="1"/>
      </right>
      <top style="double">
        <color auto="1"/>
      </top>
      <bottom style="thick">
        <color theme="0"/>
      </bottom>
      <diagonal/>
    </border>
    <border>
      <left style="double">
        <color auto="1"/>
      </left>
      <right style="thick">
        <color theme="0"/>
      </right>
      <top style="double">
        <color auto="1"/>
      </top>
      <bottom style="thick">
        <color theme="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rgb="FF000090"/>
      </left>
      <right style="medium">
        <color rgb="FF000090"/>
      </right>
      <top/>
      <bottom style="double">
        <color auto="1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rgb="FF000090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rgb="FF000090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94">
    <xf numFmtId="0" fontId="0" fillId="0" borderId="0"/>
    <xf numFmtId="0" fontId="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Fill="1" applyBorder="1"/>
    <xf numFmtId="0" fontId="17" fillId="0" borderId="0" xfId="0" applyFont="1" applyFill="1" applyBorder="1" applyAlignment="1"/>
    <xf numFmtId="0" fontId="0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2" fillId="5" borderId="11" xfId="0" applyFont="1" applyFill="1" applyBorder="1" applyAlignment="1" applyProtection="1">
      <alignment horizontal="center"/>
      <protection locked="0"/>
    </xf>
    <xf numFmtId="0" fontId="6" fillId="7" borderId="6" xfId="0" applyFont="1" applyFill="1" applyBorder="1" applyProtection="1">
      <protection locked="0"/>
    </xf>
    <xf numFmtId="0" fontId="6" fillId="7" borderId="16" xfId="0" applyFont="1" applyFill="1" applyBorder="1" applyProtection="1">
      <protection locked="0"/>
    </xf>
    <xf numFmtId="0" fontId="6" fillId="0" borderId="2" xfId="0" applyFont="1" applyBorder="1" applyProtection="1"/>
    <xf numFmtId="0" fontId="6" fillId="0" borderId="3" xfId="0" applyFont="1" applyBorder="1" applyProtection="1"/>
    <xf numFmtId="0" fontId="6" fillId="0" borderId="0" xfId="0" applyFont="1" applyProtection="1"/>
    <xf numFmtId="0" fontId="6" fillId="4" borderId="0" xfId="0" applyFont="1" applyFill="1" applyProtection="1"/>
    <xf numFmtId="0" fontId="7" fillId="4" borderId="0" xfId="0" applyFont="1" applyFill="1" applyProtection="1"/>
    <xf numFmtId="0" fontId="12" fillId="4" borderId="0" xfId="0" applyFont="1" applyFill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18" fillId="0" borderId="2" xfId="64" applyBorder="1" applyProtection="1"/>
    <xf numFmtId="0" fontId="15" fillId="0" borderId="2" xfId="0" applyFont="1" applyBorder="1" applyAlignment="1" applyProtection="1"/>
    <xf numFmtId="0" fontId="6" fillId="5" borderId="12" xfId="0" applyFont="1" applyFill="1" applyBorder="1" applyProtection="1"/>
    <xf numFmtId="0" fontId="6" fillId="0" borderId="2" xfId="0" applyFont="1" applyFill="1" applyBorder="1" applyProtection="1"/>
    <xf numFmtId="0" fontId="6" fillId="7" borderId="0" xfId="0" applyFont="1" applyFill="1" applyAlignment="1" applyProtection="1">
      <alignment horizontal="right"/>
    </xf>
    <xf numFmtId="0" fontId="6" fillId="7" borderId="0" xfId="0" applyFont="1" applyFill="1" applyProtection="1"/>
    <xf numFmtId="0" fontId="6" fillId="7" borderId="0" xfId="0" applyFont="1" applyFill="1" applyBorder="1" applyProtection="1"/>
    <xf numFmtId="0" fontId="6" fillId="0" borderId="4" xfId="0" applyFont="1" applyBorder="1" applyProtection="1"/>
    <xf numFmtId="0" fontId="6" fillId="0" borderId="5" xfId="0" applyFont="1" applyBorder="1" applyProtection="1"/>
    <xf numFmtId="0" fontId="17" fillId="0" borderId="0" xfId="0" applyFont="1"/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2" fillId="5" borderId="17" xfId="0" applyFont="1" applyFill="1" applyBorder="1" applyAlignment="1" applyProtection="1">
      <alignment horizontal="center"/>
      <protection locked="0"/>
    </xf>
    <xf numFmtId="0" fontId="6" fillId="5" borderId="18" xfId="0" applyFont="1" applyFill="1" applyBorder="1" applyProtection="1"/>
    <xf numFmtId="0" fontId="6" fillId="8" borderId="0" xfId="0" applyFont="1" applyFill="1" applyProtection="1"/>
    <xf numFmtId="0" fontId="0" fillId="8" borderId="0" xfId="0" applyFill="1" applyAlignment="1" applyProtection="1">
      <alignment horizontal="center"/>
    </xf>
    <xf numFmtId="0" fontId="7" fillId="8" borderId="0" xfId="0" applyFont="1" applyFill="1" applyAlignment="1" applyProtection="1"/>
    <xf numFmtId="0" fontId="6" fillId="8" borderId="0" xfId="0" applyFont="1" applyFill="1" applyAlignment="1" applyProtection="1">
      <alignment horizontal="center"/>
    </xf>
    <xf numFmtId="0" fontId="6" fillId="8" borderId="19" xfId="0" applyFont="1" applyFill="1" applyBorder="1" applyProtection="1"/>
    <xf numFmtId="0" fontId="6" fillId="8" borderId="19" xfId="0" applyFont="1" applyFill="1" applyBorder="1" applyAlignment="1" applyProtection="1">
      <alignment horizontal="right"/>
    </xf>
    <xf numFmtId="0" fontId="9" fillId="8" borderId="19" xfId="0" applyFont="1" applyFill="1" applyBorder="1" applyProtection="1"/>
    <xf numFmtId="0" fontId="6" fillId="0" borderId="20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right"/>
    </xf>
    <xf numFmtId="0" fontId="8" fillId="0" borderId="19" xfId="0" applyFont="1" applyBorder="1" applyAlignment="1" applyProtection="1">
      <alignment horizontal="left"/>
      <protection locked="0"/>
    </xf>
    <xf numFmtId="0" fontId="9" fillId="0" borderId="19" xfId="0" applyFont="1" applyBorder="1" applyProtection="1">
      <protection locked="0"/>
    </xf>
    <xf numFmtId="0" fontId="6" fillId="2" borderId="19" xfId="0" applyFont="1" applyFill="1" applyBorder="1" applyProtection="1"/>
    <xf numFmtId="0" fontId="11" fillId="0" borderId="19" xfId="0" applyFont="1" applyBorder="1" applyAlignment="1" applyProtection="1">
      <alignment horizontal="right"/>
    </xf>
    <xf numFmtId="0" fontId="10" fillId="0" borderId="19" xfId="0" applyFont="1" applyBorder="1" applyAlignment="1" applyProtection="1">
      <alignment horizontal="left"/>
      <protection locked="0"/>
    </xf>
    <xf numFmtId="0" fontId="10" fillId="8" borderId="19" xfId="0" applyFont="1" applyFill="1" applyBorder="1" applyProtection="1"/>
    <xf numFmtId="0" fontId="10" fillId="0" borderId="19" xfId="0" applyFont="1" applyBorder="1" applyProtection="1">
      <protection locked="0"/>
    </xf>
    <xf numFmtId="0" fontId="8" fillId="8" borderId="19" xfId="0" applyFont="1" applyFill="1" applyBorder="1" applyProtection="1"/>
    <xf numFmtId="0" fontId="7" fillId="8" borderId="19" xfId="0" applyFont="1" applyFill="1" applyBorder="1" applyProtection="1"/>
    <xf numFmtId="0" fontId="6" fillId="0" borderId="1" xfId="0" applyFont="1" applyBorder="1" applyAlignment="1" applyProtection="1">
      <alignment horizontal="center"/>
    </xf>
    <xf numFmtId="0" fontId="6" fillId="9" borderId="1" xfId="0" applyFont="1" applyFill="1" applyBorder="1" applyAlignment="1" applyProtection="1">
      <alignment horizontal="center"/>
    </xf>
    <xf numFmtId="0" fontId="6" fillId="10" borderId="22" xfId="0" applyFont="1" applyFill="1" applyBorder="1" applyAlignment="1" applyProtection="1">
      <alignment horizontal="center"/>
    </xf>
    <xf numFmtId="0" fontId="6" fillId="0" borderId="26" xfId="0" applyFont="1" applyBorder="1" applyAlignment="1" applyProtection="1">
      <alignment horizontal="center"/>
    </xf>
    <xf numFmtId="0" fontId="6" fillId="9" borderId="26" xfId="0" applyFont="1" applyFill="1" applyBorder="1" applyAlignment="1" applyProtection="1">
      <alignment horizontal="center"/>
    </xf>
    <xf numFmtId="0" fontId="21" fillId="5" borderId="9" xfId="0" applyFont="1" applyFill="1" applyBorder="1" applyAlignment="1" applyProtection="1">
      <alignment horizontal="center"/>
    </xf>
    <xf numFmtId="0" fontId="21" fillId="5" borderId="10" xfId="0" applyFont="1" applyFill="1" applyBorder="1" applyAlignment="1" applyProtection="1">
      <alignment horizontal="center"/>
    </xf>
    <xf numFmtId="0" fontId="6" fillId="6" borderId="7" xfId="0" applyFont="1" applyFill="1" applyBorder="1" applyAlignment="1" applyProtection="1">
      <alignment horizontal="left" vertical="top" wrapText="1"/>
      <protection locked="0"/>
    </xf>
    <xf numFmtId="0" fontId="6" fillId="6" borderId="21" xfId="0" applyFont="1" applyFill="1" applyBorder="1" applyAlignment="1" applyProtection="1">
      <alignment horizontal="left" vertical="top" wrapText="1"/>
      <protection locked="0"/>
    </xf>
    <xf numFmtId="0" fontId="6" fillId="6" borderId="8" xfId="0" applyFont="1" applyFill="1" applyBorder="1" applyAlignment="1" applyProtection="1">
      <alignment horizontal="left" vertical="top" wrapText="1"/>
      <protection locked="0"/>
    </xf>
    <xf numFmtId="0" fontId="6" fillId="6" borderId="9" xfId="0" applyFont="1" applyFill="1" applyBorder="1" applyAlignment="1" applyProtection="1">
      <alignment horizontal="left" vertical="top" wrapText="1"/>
      <protection locked="0"/>
    </xf>
    <xf numFmtId="0" fontId="6" fillId="6" borderId="0" xfId="0" applyFont="1" applyFill="1" applyBorder="1" applyAlignment="1" applyProtection="1">
      <alignment horizontal="left" vertical="top" wrapText="1"/>
      <protection locked="0"/>
    </xf>
    <xf numFmtId="0" fontId="6" fillId="6" borderId="10" xfId="0" applyFont="1" applyFill="1" applyBorder="1" applyAlignment="1" applyProtection="1">
      <alignment horizontal="left" vertical="top" wrapText="1"/>
      <protection locked="0"/>
    </xf>
    <xf numFmtId="0" fontId="6" fillId="6" borderId="13" xfId="0" applyFont="1" applyFill="1" applyBorder="1" applyAlignment="1" applyProtection="1">
      <alignment horizontal="left" vertical="top" wrapText="1"/>
      <protection locked="0"/>
    </xf>
    <xf numFmtId="0" fontId="6" fillId="6" borderId="15" xfId="0" applyFont="1" applyFill="1" applyBorder="1" applyAlignment="1" applyProtection="1">
      <alignment horizontal="left" vertical="top" wrapText="1"/>
      <protection locked="0"/>
    </xf>
    <xf numFmtId="0" fontId="6" fillId="6" borderId="14" xfId="0" applyFont="1" applyFill="1" applyBorder="1" applyAlignment="1" applyProtection="1">
      <alignment horizontal="left" vertical="top" wrapText="1"/>
      <protection locked="0"/>
    </xf>
    <xf numFmtId="0" fontId="19" fillId="7" borderId="0" xfId="0" applyFont="1" applyFill="1" applyAlignment="1" applyProtection="1">
      <alignment horizontal="left" vertical="top" wrapText="1"/>
    </xf>
    <xf numFmtId="0" fontId="7" fillId="4" borderId="0" xfId="0" applyFont="1" applyFill="1" applyAlignment="1" applyProtection="1">
      <alignment horizontal="center"/>
    </xf>
    <xf numFmtId="0" fontId="21" fillId="5" borderId="7" xfId="0" applyFont="1" applyFill="1" applyBorder="1" applyAlignment="1" applyProtection="1">
      <alignment horizontal="center"/>
    </xf>
    <xf numFmtId="0" fontId="21" fillId="5" borderId="8" xfId="0" applyFont="1" applyFill="1" applyBorder="1" applyAlignment="1" applyProtection="1">
      <alignment horizontal="center"/>
    </xf>
    <xf numFmtId="0" fontId="15" fillId="0" borderId="19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14" fillId="0" borderId="19" xfId="0" applyFont="1" applyBorder="1" applyAlignment="1" applyProtection="1">
      <protection locked="0"/>
    </xf>
    <xf numFmtId="0" fontId="1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0" fillId="0" borderId="19" xfId="0" applyFont="1" applyBorder="1" applyAlignment="1" applyProtection="1">
      <protection locked="0"/>
    </xf>
    <xf numFmtId="0" fontId="6" fillId="0" borderId="19" xfId="0" applyFont="1" applyBorder="1" applyAlignment="1" applyProtection="1">
      <alignment horizontal="right"/>
    </xf>
    <xf numFmtId="0" fontId="0" fillId="0" borderId="19" xfId="0" applyBorder="1" applyAlignment="1" applyProtection="1"/>
    <xf numFmtId="0" fontId="7" fillId="3" borderId="19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8" fillId="0" borderId="19" xfId="0" applyFont="1" applyBorder="1" applyAlignment="1" applyProtection="1">
      <protection locked="0"/>
    </xf>
    <xf numFmtId="0" fontId="9" fillId="0" borderId="19" xfId="1" applyFont="1" applyBorder="1" applyAlignment="1" applyProtection="1">
      <protection locked="0"/>
    </xf>
    <xf numFmtId="0" fontId="9" fillId="0" borderId="19" xfId="0" applyFont="1" applyBorder="1" applyAlignment="1" applyProtection="1">
      <protection locked="0"/>
    </xf>
    <xf numFmtId="0" fontId="12" fillId="0" borderId="2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7" fillId="0" borderId="19" xfId="0" applyFont="1" applyBorder="1" applyAlignment="1" applyProtection="1">
      <protection locked="0"/>
    </xf>
    <xf numFmtId="0" fontId="6" fillId="11" borderId="23" xfId="0" applyFont="1" applyFill="1" applyBorder="1" applyAlignment="1" applyProtection="1"/>
    <xf numFmtId="0" fontId="6" fillId="11" borderId="24" xfId="0" applyFont="1" applyFill="1" applyBorder="1" applyAlignment="1" applyProtection="1"/>
    <xf numFmtId="0" fontId="6" fillId="11" borderId="25" xfId="0" applyFont="1" applyFill="1" applyBorder="1" applyAlignment="1" applyProtection="1"/>
  </cellXfs>
  <cellStyles count="94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Hipervínculo visitado" xfId="70" builtinId="9" hidden="1"/>
    <cellStyle name="Hipervínculo visitado" xfId="71" builtinId="9" hidden="1"/>
    <cellStyle name="Hipervínculo visitado" xfId="72" builtinId="9" hidden="1"/>
    <cellStyle name="Hipervínculo visitado" xfId="73" builtinId="9" hidden="1"/>
    <cellStyle name="Hipervínculo visitado" xfId="74" builtinId="9" hidden="1"/>
    <cellStyle name="Hipervínculo visitado" xfId="75" builtinId="9" hidden="1"/>
    <cellStyle name="Hipervínculo visitado" xfId="76" builtinId="9" hidden="1"/>
    <cellStyle name="Hipervínculo visitado" xfId="77" builtinId="9" hidden="1"/>
    <cellStyle name="Hipervínculo visitado" xfId="78" builtinId="9" hidden="1"/>
    <cellStyle name="Hipervínculo visitado" xfId="79" builtinId="9" hidden="1"/>
    <cellStyle name="Hipervínculo visitado" xfId="80" builtinId="9" hidden="1"/>
    <cellStyle name="Hipervínculo visitado" xfId="81" builtinId="9" hidden="1"/>
    <cellStyle name="Hipervínculo visitado" xfId="82" builtinId="9" hidden="1"/>
    <cellStyle name="Hipervínculo visitado" xfId="83" builtinId="9" hidden="1"/>
    <cellStyle name="Hipervínculo visitado" xfId="84" builtinId="9" hidden="1"/>
    <cellStyle name="Hipervínculo visitado" xfId="85" builtinId="9" hidden="1"/>
    <cellStyle name="Hipervínculo visitado" xfId="86" builtinId="9" hidden="1"/>
    <cellStyle name="Hipervínculo visitado" xfId="87" builtinId="9" hidden="1"/>
    <cellStyle name="Hipervínculo visitado" xfId="88" builtinId="9" hidden="1"/>
    <cellStyle name="Hipervínculo visitado" xfId="89" builtinId="9" hidden="1"/>
    <cellStyle name="Hipervínculo visitado" xfId="90" builtinId="9" hidden="1"/>
    <cellStyle name="Hipervínculo visitado" xfId="91" builtinId="9" hidden="1"/>
    <cellStyle name="Hipervínculo visitado" xfId="92" builtinId="9" hidden="1"/>
    <cellStyle name="Hipervínculo visitado" xfId="93" builtinId="9" hidden="1"/>
    <cellStyle name="Normal" xfId="0" builtinId="0"/>
    <cellStyle name="Texto de advertencia" xfId="64" builtinId="1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126999</xdr:colOff>
      <xdr:row>1</xdr:row>
      <xdr:rowOff>107950</xdr:rowOff>
    </xdr:from>
    <xdr:to>
      <xdr:col>2</xdr:col>
      <xdr:colOff>152400</xdr:colOff>
      <xdr:row>6</xdr:row>
      <xdr:rowOff>4093</xdr:rowOff>
    </xdr:to>
    <xdr:pic>
      <xdr:nvPicPr>
        <xdr:cNvPr id="9" name="Picture 1" descr="clip_image00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9" y="273050"/>
          <a:ext cx="673101" cy="658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203200</xdr:colOff>
      <xdr:row>1</xdr:row>
      <xdr:rowOff>88900</xdr:rowOff>
    </xdr:from>
    <xdr:to>
      <xdr:col>3</xdr:col>
      <xdr:colOff>88900</xdr:colOff>
      <xdr:row>6</xdr:row>
      <xdr:rowOff>16169</xdr:rowOff>
    </xdr:to>
    <xdr:pic>
      <xdr:nvPicPr>
        <xdr:cNvPr id="2" name="Imagen 1" descr="FABE 2016 NUEV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254000"/>
          <a:ext cx="698500" cy="689269"/>
        </a:xfrm>
        <a:prstGeom prst="rect">
          <a:avLst/>
        </a:prstGeom>
      </xdr:spPr>
    </xdr:pic>
    <xdr:clientData/>
  </xdr:twoCellAnchor>
  <xdr:twoCellAnchor editAs="oneCell">
    <xdr:from>
      <xdr:col>7</xdr:col>
      <xdr:colOff>88900</xdr:colOff>
      <xdr:row>1</xdr:row>
      <xdr:rowOff>12700</xdr:rowOff>
    </xdr:from>
    <xdr:to>
      <xdr:col>7</xdr:col>
      <xdr:colOff>1155700</xdr:colOff>
      <xdr:row>7</xdr:row>
      <xdr:rowOff>152400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5700" y="177800"/>
          <a:ext cx="1066800" cy="1066800"/>
        </a:xfrm>
        <a:prstGeom prst="rect">
          <a:avLst/>
        </a:prstGeom>
      </xdr:spPr>
    </xdr:pic>
    <xdr:clientData/>
  </xdr:twoCellAnchor>
  <xdr:twoCellAnchor editAs="oneCell">
    <xdr:from>
      <xdr:col>5</xdr:col>
      <xdr:colOff>279400</xdr:colOff>
      <xdr:row>4</xdr:row>
      <xdr:rowOff>20878</xdr:rowOff>
    </xdr:from>
    <xdr:to>
      <xdr:col>6</xdr:col>
      <xdr:colOff>393699</xdr:colOff>
      <xdr:row>7</xdr:row>
      <xdr:rowOff>76199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1600" y="706678"/>
          <a:ext cx="946149" cy="461721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4</xdr:row>
      <xdr:rowOff>56387</xdr:rowOff>
    </xdr:from>
    <xdr:to>
      <xdr:col>3</xdr:col>
      <xdr:colOff>685800</xdr:colOff>
      <xdr:row>7</xdr:row>
      <xdr:rowOff>88899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4650" y="742187"/>
          <a:ext cx="571500" cy="438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77"/>
  <sheetViews>
    <sheetView tabSelected="1" zoomScale="150" zoomScaleNormal="150" zoomScalePageLayoutView="150" workbookViewId="0">
      <selection activeCell="K38" sqref="K38"/>
    </sheetView>
  </sheetViews>
  <sheetFormatPr baseColWidth="10" defaultColWidth="10.875" defaultRowHeight="12.75"/>
  <cols>
    <col min="1" max="1" width="0.875" style="10" customWidth="1"/>
    <col min="2" max="2" width="8.5" style="10" customWidth="1"/>
    <col min="3" max="3" width="10.625" style="10" customWidth="1"/>
    <col min="4" max="4" width="15.875" style="10" customWidth="1"/>
    <col min="5" max="5" width="11.625" style="10" bestFit="1" customWidth="1"/>
    <col min="6" max="6" width="10.875" style="10"/>
    <col min="7" max="7" width="5.375" style="10" customWidth="1"/>
    <col min="8" max="8" width="17.875" style="10" customWidth="1"/>
    <col min="9" max="9" width="0.625" style="10" customWidth="1"/>
    <col min="10" max="10" width="1.125" style="10" customWidth="1"/>
    <col min="11" max="11" width="22.375" style="10" bestFit="1" customWidth="1"/>
    <col min="12" max="16384" width="10.875" style="10"/>
  </cols>
  <sheetData>
    <row r="1" spans="1:37">
      <c r="A1" s="30"/>
      <c r="B1" s="30"/>
      <c r="C1" s="30"/>
      <c r="D1" s="30"/>
      <c r="E1" s="30"/>
      <c r="F1" s="30"/>
      <c r="G1" s="30"/>
      <c r="H1" s="30"/>
      <c r="I1" s="30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9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15" customHeight="1">
      <c r="A2" s="30"/>
      <c r="B2" s="11"/>
      <c r="C2" s="11" t="s">
        <v>45</v>
      </c>
      <c r="D2" s="11"/>
      <c r="E2" s="11"/>
      <c r="F2" s="11"/>
      <c r="G2" s="11"/>
      <c r="H2" s="11" t="s">
        <v>46</v>
      </c>
      <c r="I2" s="30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9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>
      <c r="A3" s="30"/>
      <c r="B3" s="11"/>
      <c r="C3" s="11"/>
      <c r="D3" s="65" t="s">
        <v>741</v>
      </c>
      <c r="E3" s="65"/>
      <c r="F3" s="65"/>
      <c r="G3" s="11"/>
      <c r="H3" s="11"/>
      <c r="I3" s="30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>
      <c r="A4" s="30"/>
      <c r="B4" s="11"/>
      <c r="C4" s="11"/>
      <c r="D4" s="65" t="s">
        <v>739</v>
      </c>
      <c r="E4" s="65"/>
      <c r="F4" s="65"/>
      <c r="G4" s="11"/>
      <c r="H4" s="11"/>
      <c r="I4" s="30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6" customHeight="1">
      <c r="A5" s="30"/>
      <c r="B5" s="11"/>
      <c r="C5" s="11"/>
      <c r="D5" s="12"/>
      <c r="E5" s="12"/>
      <c r="F5" s="12"/>
      <c r="G5" s="11"/>
      <c r="H5" s="11"/>
      <c r="I5" s="30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9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>
      <c r="A6" s="30"/>
      <c r="B6" s="11"/>
      <c r="C6" s="11"/>
      <c r="D6" s="65" t="s">
        <v>740</v>
      </c>
      <c r="E6" s="65"/>
      <c r="F6" s="65"/>
      <c r="G6" s="11"/>
      <c r="H6" s="11"/>
      <c r="I6" s="30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9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>
      <c r="A7" s="30"/>
      <c r="B7" s="11"/>
      <c r="C7" s="11"/>
      <c r="D7" s="11"/>
      <c r="E7" s="11"/>
      <c r="F7" s="11"/>
      <c r="G7" s="11"/>
      <c r="H7" s="11"/>
      <c r="I7" s="30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9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ht="15.75">
      <c r="A8" s="30"/>
      <c r="B8" s="13"/>
      <c r="C8" s="14"/>
      <c r="D8" s="14"/>
      <c r="E8" s="14"/>
      <c r="F8" s="14"/>
      <c r="G8" s="14"/>
      <c r="H8" s="14"/>
      <c r="I8" s="31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9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ht="3.95" customHeight="1" thickBot="1">
      <c r="A9" s="30"/>
      <c r="B9" s="30"/>
      <c r="C9" s="30"/>
      <c r="D9" s="30"/>
      <c r="E9" s="30"/>
      <c r="F9" s="30"/>
      <c r="G9" s="30"/>
      <c r="H9" s="30"/>
      <c r="I9" s="30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9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ht="16.5" thickBot="1">
      <c r="A10" s="30"/>
      <c r="B10" s="38" t="s">
        <v>52</v>
      </c>
      <c r="C10" s="85"/>
      <c r="D10" s="85"/>
      <c r="E10" s="85"/>
      <c r="F10" s="85"/>
      <c r="G10" s="47"/>
      <c r="H10" s="34"/>
      <c r="I10" s="30"/>
      <c r="J10" s="8"/>
      <c r="K10" s="15" t="str">
        <f>IF(C10="","Faltan Apellidos","")</f>
        <v>Faltan Apellidos</v>
      </c>
      <c r="L10" s="8"/>
      <c r="M10" s="8"/>
      <c r="N10" s="8"/>
      <c r="O10" s="8"/>
      <c r="P10" s="8"/>
      <c r="Q10" s="8"/>
      <c r="R10" s="8"/>
      <c r="S10" s="8"/>
      <c r="T10" s="8"/>
      <c r="U10" s="9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ht="16.5" thickBot="1">
      <c r="A11" s="30"/>
      <c r="B11" s="38" t="s">
        <v>51</v>
      </c>
      <c r="C11" s="85"/>
      <c r="D11" s="85"/>
      <c r="E11" s="85"/>
      <c r="F11" s="85"/>
      <c r="G11" s="85"/>
      <c r="H11" s="34"/>
      <c r="I11" s="30"/>
      <c r="J11" s="8"/>
      <c r="K11" s="15" t="str">
        <f>IF(C11="","Falta Nombre","")</f>
        <v>Falta Nombre</v>
      </c>
      <c r="L11" s="8"/>
      <c r="M11" s="8"/>
      <c r="N11" s="82"/>
      <c r="O11" s="83"/>
      <c r="P11" s="83"/>
      <c r="Q11" s="83"/>
      <c r="R11" s="83"/>
      <c r="S11" s="83"/>
      <c r="T11" s="83"/>
      <c r="U11" s="84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 ht="16.5" thickBot="1">
      <c r="A12" s="30"/>
      <c r="B12" s="38" t="s">
        <v>53</v>
      </c>
      <c r="C12" s="79"/>
      <c r="D12" s="79"/>
      <c r="E12" s="79"/>
      <c r="F12" s="79"/>
      <c r="G12" s="79"/>
      <c r="H12" s="34"/>
      <c r="I12" s="30"/>
      <c r="J12" s="8"/>
      <c r="K12" s="15" t="str">
        <f>IF(C12="","Falta Dirección","")</f>
        <v>Falta Dirección</v>
      </c>
      <c r="L12" s="8"/>
      <c r="M12" s="8"/>
      <c r="N12" s="8"/>
      <c r="O12" s="8"/>
      <c r="P12" s="8"/>
      <c r="Q12" s="8"/>
      <c r="R12" s="8"/>
      <c r="S12" s="8"/>
      <c r="T12" s="8"/>
      <c r="U12" s="9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ht="16.5" thickBot="1">
      <c r="A13" s="30"/>
      <c r="B13" s="38" t="s">
        <v>54</v>
      </c>
      <c r="C13" s="39"/>
      <c r="D13" s="46"/>
      <c r="E13" s="46"/>
      <c r="F13" s="46"/>
      <c r="G13" s="46"/>
      <c r="H13" s="34"/>
      <c r="I13" s="30"/>
      <c r="J13" s="8"/>
      <c r="K13" s="15" t="str">
        <f>IF(C13="","Falta C. Postal","")</f>
        <v>Falta C. Postal</v>
      </c>
      <c r="L13" s="8"/>
      <c r="M13" s="8"/>
      <c r="N13" s="8"/>
      <c r="O13" s="8"/>
      <c r="P13" s="8"/>
      <c r="Q13" s="8"/>
      <c r="R13" s="8"/>
      <c r="S13" s="8"/>
      <c r="T13" s="8"/>
      <c r="U13" s="9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ht="16.5" thickBot="1">
      <c r="A14" s="30"/>
      <c r="B14" s="38" t="s">
        <v>57</v>
      </c>
      <c r="C14" s="79"/>
      <c r="D14" s="79"/>
      <c r="E14" s="79"/>
      <c r="F14" s="79"/>
      <c r="G14" s="79"/>
      <c r="H14" s="34"/>
      <c r="I14" s="30"/>
      <c r="J14" s="8"/>
      <c r="K14" s="15" t="str">
        <f>IF(C14="","Falta Localidad","")</f>
        <v>Falta Localidad</v>
      </c>
      <c r="L14" s="8"/>
      <c r="M14" s="8"/>
      <c r="N14" s="8"/>
      <c r="O14" s="8"/>
      <c r="P14" s="8"/>
      <c r="Q14" s="8"/>
      <c r="R14" s="8"/>
      <c r="S14" s="8"/>
      <c r="T14" s="8"/>
      <c r="U14" s="9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ht="16.5" thickBot="1">
      <c r="A15" s="30"/>
      <c r="B15" s="38" t="s">
        <v>58</v>
      </c>
      <c r="C15" s="79"/>
      <c r="D15" s="79"/>
      <c r="E15" s="46"/>
      <c r="F15" s="46"/>
      <c r="G15" s="46"/>
      <c r="H15" s="34"/>
      <c r="I15" s="30"/>
      <c r="J15" s="8"/>
      <c r="K15" s="15" t="str">
        <f>IF(C15="","Falta Provincia","")</f>
        <v>Falta Provincia</v>
      </c>
      <c r="L15" s="8"/>
      <c r="M15" s="8"/>
      <c r="N15" s="8"/>
      <c r="O15" s="8"/>
      <c r="P15" s="8"/>
      <c r="Q15" s="8"/>
      <c r="R15" s="8"/>
      <c r="S15" s="8"/>
      <c r="T15" s="8"/>
      <c r="U15" s="9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ht="16.5" thickBot="1">
      <c r="A16" s="30"/>
      <c r="B16" s="38" t="s">
        <v>81</v>
      </c>
      <c r="C16" s="40"/>
      <c r="D16" s="35"/>
      <c r="E16" s="38" t="s">
        <v>55</v>
      </c>
      <c r="F16" s="77"/>
      <c r="G16" s="78"/>
      <c r="H16" s="78"/>
      <c r="I16" s="30"/>
      <c r="J16" s="8"/>
      <c r="K16" s="15" t="str">
        <f>IF(F16="","Falta Asociación","")</f>
        <v>Falta Asociación</v>
      </c>
      <c r="L16" s="8"/>
      <c r="M16" s="8"/>
      <c r="N16" s="8"/>
      <c r="O16" s="8"/>
      <c r="P16" s="8"/>
      <c r="Q16" s="8"/>
      <c r="R16" s="8"/>
      <c r="S16" s="8"/>
      <c r="T16" s="8"/>
      <c r="U16" s="9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ht="16.5" thickBot="1">
      <c r="A17" s="30"/>
      <c r="B17" s="38" t="s">
        <v>56</v>
      </c>
      <c r="C17" s="80"/>
      <c r="D17" s="81"/>
      <c r="E17" s="81"/>
      <c r="F17" s="81"/>
      <c r="G17" s="81"/>
      <c r="H17" s="34"/>
      <c r="I17" s="30"/>
      <c r="J17" s="8"/>
      <c r="K17" s="15" t="str">
        <f>IF(C17="","Falta Mail","")</f>
        <v>Falta Mail</v>
      </c>
      <c r="L17" s="8"/>
      <c r="M17" s="8"/>
      <c r="N17" s="8"/>
      <c r="O17" s="8"/>
      <c r="P17" s="8"/>
      <c r="Q17" s="8"/>
      <c r="R17" s="8"/>
      <c r="S17" s="8"/>
      <c r="T17" s="8"/>
      <c r="U17" s="9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ht="16.5" thickBot="1">
      <c r="A18" s="30"/>
      <c r="B18" s="38" t="s">
        <v>59</v>
      </c>
      <c r="C18" s="40"/>
      <c r="D18" s="38" t="s">
        <v>60</v>
      </c>
      <c r="E18" s="40"/>
      <c r="F18" s="34"/>
      <c r="G18" s="34"/>
      <c r="H18" s="34"/>
      <c r="I18" s="30"/>
      <c r="J18" s="8"/>
      <c r="K18" s="15" t="str">
        <f>IF(E18="","Falta Telf. Móvil","")</f>
        <v>Falta Telf. Móvil</v>
      </c>
      <c r="L18" s="8"/>
      <c r="M18" s="8"/>
      <c r="N18" s="8"/>
      <c r="O18" s="8"/>
      <c r="P18" s="8"/>
      <c r="Q18" s="8"/>
      <c r="R18" s="8"/>
      <c r="S18" s="8"/>
      <c r="T18" s="8"/>
      <c r="U18" s="9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ht="2.1" customHeight="1" thickBot="1">
      <c r="A19" s="30"/>
      <c r="B19" s="34"/>
      <c r="C19" s="34"/>
      <c r="D19" s="34"/>
      <c r="E19" s="34"/>
      <c r="F19" s="34"/>
      <c r="G19" s="34"/>
      <c r="H19" s="34"/>
      <c r="I19" s="30"/>
      <c r="J19" s="8"/>
      <c r="K19" s="15"/>
      <c r="L19" s="8"/>
      <c r="M19" s="8"/>
      <c r="N19" s="8"/>
      <c r="O19" s="8"/>
      <c r="P19" s="8"/>
      <c r="Q19" s="8"/>
      <c r="R19" s="8"/>
      <c r="S19" s="8"/>
      <c r="T19" s="8"/>
      <c r="U19" s="9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ht="6" customHeight="1" thickBot="1">
      <c r="A20" s="30"/>
      <c r="B20" s="41"/>
      <c r="C20" s="41"/>
      <c r="D20" s="41"/>
      <c r="E20" s="41"/>
      <c r="F20" s="41"/>
      <c r="G20" s="41"/>
      <c r="H20" s="41"/>
      <c r="I20" s="30"/>
      <c r="J20" s="8"/>
      <c r="K20" s="15"/>
      <c r="L20" s="8"/>
      <c r="M20" s="8"/>
      <c r="N20" s="8"/>
      <c r="O20" s="8"/>
      <c r="P20" s="8"/>
      <c r="Q20" s="8"/>
      <c r="R20" s="8"/>
      <c r="S20" s="8"/>
      <c r="T20" s="8"/>
      <c r="U20" s="9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ht="3" customHeight="1" thickBot="1">
      <c r="A21" s="30"/>
      <c r="B21" s="34"/>
      <c r="C21" s="34"/>
      <c r="D21" s="34"/>
      <c r="E21" s="34"/>
      <c r="F21" s="34"/>
      <c r="G21" s="34"/>
      <c r="H21" s="34"/>
      <c r="I21" s="30"/>
      <c r="J21" s="8"/>
      <c r="K21" s="15"/>
      <c r="L21" s="8"/>
      <c r="M21" s="8"/>
      <c r="N21" s="8"/>
      <c r="O21" s="8"/>
      <c r="P21" s="8"/>
      <c r="Q21" s="8"/>
      <c r="R21" s="8"/>
      <c r="S21" s="8"/>
      <c r="T21" s="8"/>
      <c r="U21" s="9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ht="16.5" thickBot="1">
      <c r="A22" s="30"/>
      <c r="B22" s="42" t="s">
        <v>84</v>
      </c>
      <c r="C22" s="74"/>
      <c r="D22" s="74"/>
      <c r="E22" s="74"/>
      <c r="F22" s="74"/>
      <c r="G22" s="74"/>
      <c r="H22" s="34"/>
      <c r="I22" s="30"/>
      <c r="J22" s="8"/>
      <c r="K22" s="15"/>
      <c r="L22" s="8"/>
      <c r="M22" s="8"/>
      <c r="N22" s="8"/>
      <c r="O22" s="8"/>
      <c r="P22" s="8"/>
      <c r="Q22" s="8"/>
      <c r="R22" s="8"/>
      <c r="S22" s="8"/>
      <c r="T22" s="8"/>
      <c r="U22" s="9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16.5" thickBot="1">
      <c r="A23" s="30"/>
      <c r="B23" s="38" t="s">
        <v>53</v>
      </c>
      <c r="C23" s="74"/>
      <c r="D23" s="74"/>
      <c r="E23" s="74"/>
      <c r="F23" s="74"/>
      <c r="G23" s="74"/>
      <c r="H23" s="34"/>
      <c r="I23" s="30"/>
      <c r="J23" s="8"/>
      <c r="K23" s="15"/>
      <c r="L23" s="8"/>
      <c r="M23" s="8"/>
      <c r="N23" s="8"/>
      <c r="O23" s="8"/>
      <c r="P23" s="8"/>
      <c r="Q23" s="8"/>
      <c r="R23" s="8"/>
      <c r="S23" s="8"/>
      <c r="T23" s="8"/>
      <c r="U23" s="9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16.5" thickBot="1">
      <c r="A24" s="30"/>
      <c r="B24" s="38" t="s">
        <v>54</v>
      </c>
      <c r="C24" s="43"/>
      <c r="D24" s="44"/>
      <c r="E24" s="44"/>
      <c r="F24" s="44"/>
      <c r="G24" s="44"/>
      <c r="H24" s="34"/>
      <c r="I24" s="30"/>
      <c r="J24" s="8"/>
      <c r="K24" s="15"/>
      <c r="L24" s="8"/>
      <c r="M24" s="8"/>
      <c r="N24" s="8"/>
      <c r="O24" s="8"/>
      <c r="P24" s="8"/>
      <c r="Q24" s="8"/>
      <c r="R24" s="8"/>
      <c r="S24" s="8"/>
      <c r="T24" s="8"/>
      <c r="U24" s="9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16.5" thickBot="1">
      <c r="A25" s="30"/>
      <c r="B25" s="38" t="s">
        <v>57</v>
      </c>
      <c r="C25" s="74"/>
      <c r="D25" s="74"/>
      <c r="E25" s="74"/>
      <c r="F25" s="74"/>
      <c r="G25" s="74"/>
      <c r="H25" s="34"/>
      <c r="I25" s="30"/>
      <c r="J25" s="8"/>
      <c r="K25" s="15"/>
      <c r="L25" s="8"/>
      <c r="M25" s="8"/>
      <c r="N25" s="8"/>
      <c r="O25" s="8"/>
      <c r="P25" s="8"/>
      <c r="Q25" s="8"/>
      <c r="R25" s="8"/>
      <c r="S25" s="8"/>
      <c r="T25" s="8"/>
      <c r="U25" s="9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16.5" thickBot="1">
      <c r="A26" s="30"/>
      <c r="B26" s="38" t="s">
        <v>58</v>
      </c>
      <c r="C26" s="74"/>
      <c r="D26" s="74"/>
      <c r="E26" s="44"/>
      <c r="F26" s="44"/>
      <c r="G26" s="44"/>
      <c r="H26" s="34"/>
      <c r="I26" s="30"/>
      <c r="J26" s="8"/>
      <c r="K26" s="15"/>
      <c r="L26" s="8"/>
      <c r="M26" s="8"/>
      <c r="N26" s="8"/>
      <c r="O26" s="8"/>
      <c r="P26" s="8"/>
      <c r="Q26" s="8"/>
      <c r="R26" s="8"/>
      <c r="S26" s="8"/>
      <c r="T26" s="8"/>
      <c r="U26" s="9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16.5" thickBot="1">
      <c r="A27" s="30"/>
      <c r="B27" s="38" t="s">
        <v>59</v>
      </c>
      <c r="C27" s="45"/>
      <c r="D27" s="35"/>
      <c r="E27" s="36"/>
      <c r="F27" s="34"/>
      <c r="G27" s="34"/>
      <c r="H27" s="34"/>
      <c r="I27" s="30"/>
      <c r="J27" s="8"/>
      <c r="K27" s="15"/>
      <c r="L27" s="8"/>
      <c r="M27" s="8"/>
      <c r="N27" s="8"/>
      <c r="O27" s="8"/>
      <c r="P27" s="8"/>
      <c r="Q27" s="8"/>
      <c r="R27" s="8"/>
      <c r="S27" s="8"/>
      <c r="T27" s="8"/>
      <c r="U27" s="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ht="3.95" customHeight="1" thickBot="1">
      <c r="A28" s="30"/>
      <c r="B28" s="34"/>
      <c r="C28" s="34"/>
      <c r="D28" s="34"/>
      <c r="E28" s="34"/>
      <c r="F28" s="34"/>
      <c r="G28" s="34"/>
      <c r="H28" s="34"/>
      <c r="I28" s="30"/>
      <c r="J28" s="8"/>
      <c r="K28" s="15"/>
      <c r="L28" s="8"/>
      <c r="M28" s="8"/>
      <c r="N28" s="8"/>
      <c r="O28" s="8"/>
      <c r="P28" s="8"/>
      <c r="Q28" s="8"/>
      <c r="R28" s="8"/>
      <c r="S28" s="8"/>
      <c r="T28" s="8"/>
      <c r="U28" s="9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6" customHeight="1" thickBot="1">
      <c r="A29" s="30"/>
      <c r="B29" s="41"/>
      <c r="C29" s="41"/>
      <c r="D29" s="41"/>
      <c r="E29" s="41"/>
      <c r="F29" s="41"/>
      <c r="G29" s="41"/>
      <c r="H29" s="41"/>
      <c r="I29" s="30"/>
      <c r="J29" s="8"/>
      <c r="K29" s="15"/>
      <c r="L29" s="8"/>
      <c r="M29" s="8"/>
      <c r="N29" s="8"/>
      <c r="O29" s="8"/>
      <c r="P29" s="8"/>
      <c r="Q29" s="8"/>
      <c r="R29" s="8"/>
      <c r="S29" s="8"/>
      <c r="T29" s="8"/>
      <c r="U29" s="9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3.95" customHeight="1" thickBot="1">
      <c r="A30" s="30"/>
      <c r="B30" s="34"/>
      <c r="C30" s="34"/>
      <c r="D30" s="34"/>
      <c r="E30" s="34"/>
      <c r="F30" s="34"/>
      <c r="G30" s="34"/>
      <c r="H30" s="34"/>
      <c r="I30" s="30"/>
      <c r="J30" s="8"/>
      <c r="K30" s="15"/>
      <c r="L30" s="8"/>
      <c r="M30" s="8"/>
      <c r="N30" s="8"/>
      <c r="O30" s="8"/>
      <c r="P30" s="8"/>
      <c r="Q30" s="8"/>
      <c r="R30" s="8"/>
      <c r="S30" s="8"/>
      <c r="T30" s="8"/>
      <c r="U30" s="9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16.5" thickBot="1">
      <c r="A31" s="30"/>
      <c r="B31" s="75" t="s">
        <v>79</v>
      </c>
      <c r="C31" s="76"/>
      <c r="D31" s="71"/>
      <c r="E31" s="71"/>
      <c r="F31" s="38" t="s">
        <v>80</v>
      </c>
      <c r="G31" s="68"/>
      <c r="H31" s="68"/>
      <c r="I31" s="32"/>
      <c r="J31" s="16"/>
      <c r="K31" s="15" t="str">
        <f>IF(D31="","Falta Nombre Del Cocktail","")</f>
        <v>Falta Nombre Del Cocktail</v>
      </c>
      <c r="L31" s="8"/>
      <c r="M31" s="8"/>
      <c r="N31" s="8"/>
      <c r="O31" s="8"/>
      <c r="P31" s="8"/>
      <c r="Q31" s="8"/>
      <c r="R31" s="8"/>
      <c r="S31" s="8"/>
      <c r="T31" s="8"/>
      <c r="U31" s="9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16.5" thickBot="1">
      <c r="A32" s="30"/>
      <c r="B32" s="37" t="s">
        <v>0</v>
      </c>
      <c r="C32" s="37" t="s">
        <v>82</v>
      </c>
      <c r="D32" s="37" t="s">
        <v>95</v>
      </c>
      <c r="E32" s="69" t="s">
        <v>83</v>
      </c>
      <c r="F32" s="70"/>
      <c r="G32" s="70"/>
      <c r="H32" s="70"/>
      <c r="I32" s="33"/>
      <c r="J32" s="8"/>
      <c r="K32" s="15" t="str">
        <f>IF(G31="","Falta Elaborado en","")</f>
        <v>Falta Elaborado en</v>
      </c>
      <c r="L32" s="8"/>
      <c r="M32" s="8"/>
      <c r="N32" s="8"/>
      <c r="O32" s="8"/>
      <c r="P32" s="8"/>
      <c r="Q32" s="8"/>
      <c r="R32" s="8"/>
      <c r="S32" s="8"/>
      <c r="T32" s="8"/>
      <c r="U32" s="9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14.25" thickTop="1" thickBot="1">
      <c r="A33" s="30"/>
      <c r="B33" s="48"/>
      <c r="C33" s="49"/>
      <c r="D33" s="50"/>
      <c r="E33" s="86"/>
      <c r="F33" s="87"/>
      <c r="G33" s="87"/>
      <c r="H33" s="88"/>
      <c r="I33" s="30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9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14.25" thickTop="1" thickBot="1">
      <c r="A34" s="30"/>
      <c r="B34" s="51"/>
      <c r="C34" s="52"/>
      <c r="D34" s="50"/>
      <c r="E34" s="86"/>
      <c r="F34" s="87"/>
      <c r="G34" s="87"/>
      <c r="H34" s="88"/>
      <c r="I34" s="30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9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14.25" thickTop="1" thickBot="1">
      <c r="A35" s="30"/>
      <c r="B35" s="51"/>
      <c r="C35" s="52"/>
      <c r="D35" s="50"/>
      <c r="E35" s="86"/>
      <c r="F35" s="87"/>
      <c r="G35" s="87"/>
      <c r="H35" s="88"/>
      <c r="I35" s="30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9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14.25" thickTop="1" thickBot="1">
      <c r="A36" s="30"/>
      <c r="B36" s="51"/>
      <c r="C36" s="52"/>
      <c r="D36" s="50"/>
      <c r="E36" s="86"/>
      <c r="F36" s="87"/>
      <c r="G36" s="87"/>
      <c r="H36" s="88"/>
      <c r="I36" s="30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9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14.25" thickTop="1" thickBot="1">
      <c r="A37" s="30"/>
      <c r="B37" s="51"/>
      <c r="C37" s="52"/>
      <c r="D37" s="50"/>
      <c r="E37" s="86"/>
      <c r="F37" s="87"/>
      <c r="G37" s="87"/>
      <c r="H37" s="88"/>
      <c r="I37" s="30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9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14.25" thickTop="1" thickBot="1">
      <c r="A38" s="30"/>
      <c r="B38" s="51"/>
      <c r="C38" s="52" t="s">
        <v>744</v>
      </c>
      <c r="D38" s="50" t="s">
        <v>745</v>
      </c>
      <c r="E38" s="86" t="s">
        <v>745</v>
      </c>
      <c r="F38" s="87"/>
      <c r="G38" s="87"/>
      <c r="H38" s="88"/>
      <c r="I38" s="30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9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ht="3.95" customHeight="1" thickTop="1">
      <c r="A39" s="30"/>
      <c r="B39" s="30"/>
      <c r="C39" s="30"/>
      <c r="D39" s="30"/>
      <c r="E39" s="30"/>
      <c r="F39" s="30"/>
      <c r="G39" s="30"/>
      <c r="H39" s="30"/>
      <c r="I39" s="30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9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ht="16.5" thickBot="1">
      <c r="A40" s="30"/>
      <c r="B40" s="72" t="s">
        <v>101</v>
      </c>
      <c r="C40" s="73"/>
      <c r="D40" s="30"/>
      <c r="E40" s="30"/>
      <c r="F40" s="30"/>
      <c r="G40" s="30"/>
      <c r="H40" s="30"/>
      <c r="I40" s="30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9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ht="15" thickTop="1">
      <c r="A41" s="30"/>
      <c r="B41" s="55"/>
      <c r="C41" s="56"/>
      <c r="D41" s="56"/>
      <c r="E41" s="56"/>
      <c r="F41" s="57"/>
      <c r="G41" s="66" t="s">
        <v>103</v>
      </c>
      <c r="H41" s="67"/>
      <c r="I41" s="30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9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ht="14.25">
      <c r="A42" s="30"/>
      <c r="B42" s="58"/>
      <c r="C42" s="59"/>
      <c r="D42" s="59"/>
      <c r="E42" s="59"/>
      <c r="F42" s="60"/>
      <c r="G42" s="53" t="s">
        <v>728</v>
      </c>
      <c r="H42" s="54"/>
      <c r="I42" s="30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9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ht="15" thickBot="1">
      <c r="A43" s="30"/>
      <c r="B43" s="58"/>
      <c r="C43" s="59"/>
      <c r="D43" s="59"/>
      <c r="E43" s="59"/>
      <c r="F43" s="60"/>
      <c r="G43" s="53" t="s">
        <v>729</v>
      </c>
      <c r="H43" s="54"/>
      <c r="I43" s="30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9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ht="17.25" thickTop="1" thickBot="1">
      <c r="A44" s="30"/>
      <c r="B44" s="58"/>
      <c r="C44" s="59"/>
      <c r="D44" s="59"/>
      <c r="E44" s="59"/>
      <c r="F44" s="60"/>
      <c r="G44" s="5"/>
      <c r="H44" s="17" t="s">
        <v>743</v>
      </c>
      <c r="I44" s="30"/>
      <c r="J44" s="8"/>
      <c r="K44" s="15"/>
      <c r="L44" s="8"/>
      <c r="M44" s="8"/>
      <c r="N44" s="8"/>
      <c r="O44" s="8"/>
      <c r="P44" s="8"/>
      <c r="Q44" s="8"/>
      <c r="R44" s="8"/>
      <c r="S44" s="8"/>
      <c r="T44" s="8"/>
      <c r="U44" s="9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ht="14.25" thickTop="1" thickBot="1">
      <c r="A45" s="30"/>
      <c r="B45" s="58"/>
      <c r="C45" s="59"/>
      <c r="D45" s="59"/>
      <c r="E45" s="59"/>
      <c r="F45" s="60"/>
      <c r="G45" s="28"/>
      <c r="H45" s="29" t="s">
        <v>742</v>
      </c>
      <c r="I45" s="30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9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ht="13.5" thickTop="1">
      <c r="A46" s="30"/>
      <c r="B46" s="58"/>
      <c r="C46" s="59"/>
      <c r="D46" s="59"/>
      <c r="E46" s="59"/>
      <c r="F46" s="60"/>
      <c r="G46" s="30"/>
      <c r="H46" s="30"/>
      <c r="I46" s="30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9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>
      <c r="A47" s="30"/>
      <c r="B47" s="58"/>
      <c r="C47" s="59"/>
      <c r="D47" s="59"/>
      <c r="E47" s="59"/>
      <c r="F47" s="60"/>
      <c r="G47" s="30"/>
      <c r="H47" s="30"/>
      <c r="I47" s="30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9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7" ht="13.5" thickBot="1">
      <c r="A48" s="30"/>
      <c r="B48" s="61"/>
      <c r="C48" s="62"/>
      <c r="D48" s="62"/>
      <c r="E48" s="62"/>
      <c r="F48" s="63"/>
      <c r="G48" s="30"/>
      <c r="H48" s="30"/>
      <c r="I48" s="30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9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 ht="13.5" thickTop="1">
      <c r="A49" s="30"/>
      <c r="B49" s="30"/>
      <c r="C49" s="30"/>
      <c r="D49" s="30"/>
      <c r="E49" s="30"/>
      <c r="F49" s="30"/>
      <c r="G49" s="30"/>
      <c r="H49" s="30"/>
      <c r="I49" s="30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9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>
      <c r="A50" s="30"/>
      <c r="B50" s="30"/>
      <c r="C50" s="64" t="s">
        <v>106</v>
      </c>
      <c r="D50" s="64"/>
      <c r="E50" s="64"/>
      <c r="F50" s="64"/>
      <c r="G50" s="64"/>
      <c r="H50" s="30"/>
      <c r="I50" s="30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9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1:37">
      <c r="A51" s="30"/>
      <c r="B51" s="30"/>
      <c r="C51" s="64"/>
      <c r="D51" s="64"/>
      <c r="E51" s="64"/>
      <c r="F51" s="64"/>
      <c r="G51" s="64"/>
      <c r="H51" s="30"/>
      <c r="I51" s="30"/>
      <c r="J51" s="8"/>
      <c r="K51" s="18"/>
      <c r="L51" s="8"/>
      <c r="M51" s="8"/>
      <c r="N51" s="8"/>
      <c r="O51" s="8"/>
      <c r="P51" s="8"/>
      <c r="Q51" s="8"/>
      <c r="R51" s="8"/>
      <c r="S51" s="8"/>
      <c r="T51" s="8"/>
      <c r="U51" s="9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1:37">
      <c r="A52" s="30"/>
      <c r="B52" s="30"/>
      <c r="C52" s="64"/>
      <c r="D52" s="64"/>
      <c r="E52" s="64"/>
      <c r="F52" s="64"/>
      <c r="G52" s="64"/>
      <c r="H52" s="30"/>
      <c r="I52" s="30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9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>
      <c r="A53" s="30"/>
      <c r="B53" s="30"/>
      <c r="C53" s="19" t="s">
        <v>107</v>
      </c>
      <c r="D53" s="6"/>
      <c r="E53" s="6"/>
      <c r="F53" s="20"/>
      <c r="G53" s="20"/>
      <c r="H53" s="30"/>
      <c r="I53" s="30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9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37">
      <c r="A54" s="30"/>
      <c r="B54" s="30"/>
      <c r="C54" s="19" t="s">
        <v>108</v>
      </c>
      <c r="D54" s="7"/>
      <c r="E54" s="7"/>
      <c r="F54" s="20"/>
      <c r="G54" s="20"/>
      <c r="H54" s="30"/>
      <c r="I54" s="30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9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37" ht="3.95" customHeight="1">
      <c r="A55" s="30"/>
      <c r="B55" s="30"/>
      <c r="C55" s="19"/>
      <c r="D55" s="21"/>
      <c r="E55" s="21"/>
      <c r="F55" s="20"/>
      <c r="G55" s="20"/>
      <c r="H55" s="30"/>
      <c r="I55" s="30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3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</row>
    <row r="56" spans="1:37">
      <c r="A56" s="30"/>
      <c r="B56" s="30"/>
      <c r="C56" s="30"/>
      <c r="D56" s="30"/>
      <c r="E56" s="30"/>
      <c r="F56" s="30"/>
      <c r="G56" s="30"/>
      <c r="H56" s="30"/>
      <c r="I56" s="30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3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</row>
    <row r="57" spans="1:37" s="8" customFormat="1">
      <c r="A57" s="18"/>
      <c r="B57" s="18"/>
      <c r="C57" s="18"/>
      <c r="D57" s="18"/>
      <c r="E57" s="18"/>
      <c r="F57" s="18"/>
      <c r="G57" s="18"/>
      <c r="H57" s="18"/>
    </row>
    <row r="58" spans="1:37" s="8" customFormat="1"/>
    <row r="59" spans="1:37" s="8" customFormat="1"/>
    <row r="60" spans="1:37" s="8" customFormat="1"/>
    <row r="61" spans="1:37" s="8" customFormat="1"/>
    <row r="62" spans="1:37" s="8" customFormat="1"/>
    <row r="63" spans="1:37" s="8" customFormat="1"/>
    <row r="64" spans="1:37" s="8" customFormat="1"/>
    <row r="65" s="8" customFormat="1"/>
    <row r="66" s="8" customFormat="1"/>
    <row r="67" s="8" customFormat="1"/>
    <row r="68" s="8" customFormat="1"/>
    <row r="69" s="8" customFormat="1"/>
    <row r="70" s="8" customFormat="1"/>
    <row r="71" s="8" customFormat="1"/>
    <row r="72" s="8" customFormat="1"/>
    <row r="73" s="8" customFormat="1"/>
    <row r="74" s="8" customFormat="1"/>
    <row r="75" s="8" customFormat="1"/>
    <row r="76" s="8" customFormat="1"/>
    <row r="77" s="8" customFormat="1"/>
  </sheetData>
  <sheetProtection selectLockedCells="1"/>
  <mergeCells count="31">
    <mergeCell ref="N11:U11"/>
    <mergeCell ref="C10:F10"/>
    <mergeCell ref="C11:G11"/>
    <mergeCell ref="C12:G12"/>
    <mergeCell ref="C14:G14"/>
    <mergeCell ref="F16:H16"/>
    <mergeCell ref="C22:G22"/>
    <mergeCell ref="C23:G23"/>
    <mergeCell ref="C15:D15"/>
    <mergeCell ref="C17:G17"/>
    <mergeCell ref="C25:G25"/>
    <mergeCell ref="C26:D26"/>
    <mergeCell ref="B31:C31"/>
    <mergeCell ref="E37:H37"/>
    <mergeCell ref="E38:H38"/>
    <mergeCell ref="G42:H42"/>
    <mergeCell ref="G43:H43"/>
    <mergeCell ref="B41:F48"/>
    <mergeCell ref="C50:G52"/>
    <mergeCell ref="D3:F3"/>
    <mergeCell ref="D4:F4"/>
    <mergeCell ref="D6:F6"/>
    <mergeCell ref="E33:H33"/>
    <mergeCell ref="E34:H34"/>
    <mergeCell ref="G41:H41"/>
    <mergeCell ref="G31:H31"/>
    <mergeCell ref="E35:H35"/>
    <mergeCell ref="E36:H36"/>
    <mergeCell ref="E32:H32"/>
    <mergeCell ref="D31:E31"/>
    <mergeCell ref="B40:C40"/>
  </mergeCells>
  <phoneticPr fontId="1" type="noConversion"/>
  <pageMargins left="0.39000000000000007" right="0.39000000000000007" top="0.78740157480314965" bottom="0.78740157480314965" header="0.5" footer="0.5"/>
  <drawing r:id="rId1"/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'Rangos Varios'!$B$3:$B$21</xm:f>
          </x14:formula1>
          <xm:sqref>F16:H16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="200" zoomScaleNormal="200" zoomScalePageLayoutView="200" workbookViewId="0">
      <selection sqref="A1:XFD1048576"/>
    </sheetView>
  </sheetViews>
  <sheetFormatPr baseColWidth="10" defaultColWidth="10.875" defaultRowHeight="15.75"/>
  <cols>
    <col min="1" max="1" width="18.5" style="1" bestFit="1" customWidth="1"/>
    <col min="2" max="2" width="22.375" style="1" bestFit="1" customWidth="1"/>
    <col min="3" max="3" width="16" style="1" bestFit="1" customWidth="1"/>
    <col min="4" max="4" width="13.875" style="1" bestFit="1" customWidth="1"/>
    <col min="5" max="5" width="18.5" style="1" bestFit="1" customWidth="1"/>
    <col min="6" max="6" width="22.375" style="1" bestFit="1" customWidth="1"/>
    <col min="7" max="7" width="10.875" style="1"/>
    <col min="8" max="8" width="14.125" style="1" bestFit="1" customWidth="1"/>
    <col min="9" max="16384" width="10.875" style="1"/>
  </cols>
  <sheetData>
    <row r="1" spans="1:4" s="3" customFormat="1"/>
    <row r="2" spans="1:4">
      <c r="A2" s="4" t="s">
        <v>48</v>
      </c>
      <c r="B2" s="4" t="s">
        <v>47</v>
      </c>
      <c r="C2" s="4" t="s">
        <v>85</v>
      </c>
      <c r="D2" s="4"/>
    </row>
    <row r="3" spans="1:4">
      <c r="A3" s="1" t="s">
        <v>49</v>
      </c>
      <c r="B3" s="1" t="s">
        <v>61</v>
      </c>
      <c r="C3" s="1" t="s">
        <v>86</v>
      </c>
    </row>
    <row r="4" spans="1:4">
      <c r="A4" s="1" t="s">
        <v>50</v>
      </c>
      <c r="B4" s="1" t="s">
        <v>62</v>
      </c>
      <c r="C4" s="1" t="s">
        <v>87</v>
      </c>
    </row>
    <row r="5" spans="1:4">
      <c r="B5" s="1" t="s">
        <v>115</v>
      </c>
      <c r="C5" s="1" t="s">
        <v>90</v>
      </c>
    </row>
    <row r="6" spans="1:4">
      <c r="B6" s="1" t="s">
        <v>63</v>
      </c>
      <c r="C6" s="1" t="s">
        <v>89</v>
      </c>
    </row>
    <row r="7" spans="1:4">
      <c r="B7" s="1" t="s">
        <v>64</v>
      </c>
      <c r="C7" s="1" t="s">
        <v>88</v>
      </c>
    </row>
    <row r="8" spans="1:4">
      <c r="B8" s="1" t="s">
        <v>65</v>
      </c>
      <c r="C8" s="1" t="s">
        <v>109</v>
      </c>
    </row>
    <row r="9" spans="1:4">
      <c r="B9" s="1" t="s">
        <v>66</v>
      </c>
      <c r="C9" s="1" t="s">
        <v>94</v>
      </c>
    </row>
    <row r="10" spans="1:4">
      <c r="B10" s="1" t="s">
        <v>67</v>
      </c>
      <c r="C10" s="1" t="s">
        <v>92</v>
      </c>
    </row>
    <row r="11" spans="1:4">
      <c r="B11" s="1" t="s">
        <v>68</v>
      </c>
      <c r="C11" s="1" t="s">
        <v>91</v>
      </c>
    </row>
    <row r="12" spans="1:4">
      <c r="B12" s="1" t="s">
        <v>70</v>
      </c>
      <c r="C12" s="1" t="s">
        <v>114</v>
      </c>
    </row>
    <row r="13" spans="1:4">
      <c r="B13" s="1" t="s">
        <v>69</v>
      </c>
      <c r="C13" s="1" t="s">
        <v>93</v>
      </c>
    </row>
    <row r="14" spans="1:4">
      <c r="B14" s="1" t="s">
        <v>71</v>
      </c>
    </row>
    <row r="15" spans="1:4">
      <c r="B15" s="1" t="s">
        <v>72</v>
      </c>
    </row>
    <row r="16" spans="1:4">
      <c r="B16" s="1" t="s">
        <v>73</v>
      </c>
    </row>
    <row r="17" spans="2:2">
      <c r="B17" s="1" t="s">
        <v>74</v>
      </c>
    </row>
    <row r="18" spans="2:2">
      <c r="B18" s="1" t="s">
        <v>75</v>
      </c>
    </row>
    <row r="19" spans="2:2">
      <c r="B19" s="1" t="s">
        <v>76</v>
      </c>
    </row>
    <row r="20" spans="2:2">
      <c r="B20" s="1" t="s">
        <v>77</v>
      </c>
    </row>
    <row r="21" spans="2:2">
      <c r="B21" s="1" t="s">
        <v>78</v>
      </c>
    </row>
  </sheetData>
  <sheetProtection password="CEA8" sheet="1" objects="1" scenarios="1"/>
  <sortState ref="C3:C13">
    <sortCondition ref="C3"/>
  </sortState>
  <phoneticPr fontId="1" type="noConversion"/>
  <pageMargins left="0.75000000000000011" right="0.75000000000000011" top="1" bottom="1" header="0.5" footer="0.5"/>
  <headerFooter>
    <oddHeader>&amp;C&amp;"Calibri,Normal"&amp;K000000LXII CONGRESO NACIONAL DE COCTELERÍA_x000D_TENERIFE 2015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41"/>
  <sheetViews>
    <sheetView zoomScale="150" zoomScaleNormal="150" zoomScalePageLayoutView="200" workbookViewId="0">
      <selection sqref="A1:XFD1048576"/>
    </sheetView>
  </sheetViews>
  <sheetFormatPr baseColWidth="10" defaultColWidth="10.875" defaultRowHeight="12.75"/>
  <cols>
    <col min="1" max="1" width="22.125" style="25" bestFit="1" customWidth="1"/>
    <col min="2" max="2" width="16" style="25" bestFit="1" customWidth="1"/>
    <col min="3" max="3" width="36.5" style="25" bestFit="1" customWidth="1"/>
    <col min="4" max="4" width="23.875" style="25" bestFit="1" customWidth="1"/>
    <col min="5" max="5" width="22.125" style="25" bestFit="1" customWidth="1"/>
    <col min="6" max="6" width="20.875" style="25" bestFit="1" customWidth="1"/>
    <col min="7" max="7" width="20.5" style="25" bestFit="1" customWidth="1"/>
    <col min="8" max="8" width="17.5" style="25" bestFit="1" customWidth="1"/>
    <col min="9" max="9" width="10.5" style="25" bestFit="1" customWidth="1"/>
    <col min="10" max="10" width="29.875" style="25" bestFit="1" customWidth="1"/>
    <col min="11" max="11" width="24.375" style="25" bestFit="1" customWidth="1"/>
    <col min="12" max="12" width="25" style="25" bestFit="1" customWidth="1"/>
    <col min="13" max="13" width="23.875" style="25" bestFit="1" customWidth="1"/>
    <col min="14" max="14" width="18.5" style="25" bestFit="1" customWidth="1"/>
    <col min="15" max="16" width="23.875" style="25" bestFit="1" customWidth="1"/>
    <col min="17" max="17" width="7.5" style="25" bestFit="1" customWidth="1"/>
    <col min="18" max="18" width="34.375" style="25" bestFit="1" customWidth="1"/>
    <col min="19" max="19" width="30.375" style="25" bestFit="1" customWidth="1"/>
    <col min="20" max="20" width="50.375" style="25" bestFit="1" customWidth="1"/>
    <col min="21" max="21" width="30.125" style="25" bestFit="1" customWidth="1"/>
    <col min="22" max="22" width="16.5" style="25" bestFit="1" customWidth="1"/>
    <col min="23" max="23" width="17.625" style="25" bestFit="1" customWidth="1"/>
    <col min="24" max="24" width="13" style="25" bestFit="1" customWidth="1"/>
    <col min="25" max="25" width="28.5" style="25" bestFit="1" customWidth="1"/>
    <col min="26" max="26" width="29.125" style="25" bestFit="1" customWidth="1"/>
    <col min="27" max="27" width="43.375" style="25" bestFit="1" customWidth="1"/>
    <col min="28" max="28" width="19.125" style="25" bestFit="1" customWidth="1"/>
    <col min="29" max="29" width="23.875" style="25" bestFit="1" customWidth="1"/>
    <col min="30" max="30" width="37.375" style="25" bestFit="1" customWidth="1"/>
    <col min="31" max="31" width="19.5" style="25" bestFit="1" customWidth="1"/>
    <col min="32" max="32" width="19" style="25" bestFit="1" customWidth="1"/>
    <col min="33" max="33" width="16" style="25" bestFit="1" customWidth="1"/>
    <col min="34" max="34" width="30.125" style="25" bestFit="1" customWidth="1"/>
    <col min="35" max="35" width="27" style="25" bestFit="1" customWidth="1"/>
    <col min="36" max="36" width="32" style="25" bestFit="1" customWidth="1"/>
    <col min="37" max="37" width="22" style="25" bestFit="1" customWidth="1"/>
    <col min="38" max="38" width="24.375" style="25" bestFit="1" customWidth="1"/>
    <col min="39" max="39" width="16.875" style="25" bestFit="1" customWidth="1"/>
    <col min="40" max="40" width="18.125" style="25" bestFit="1" customWidth="1"/>
    <col min="41" max="41" width="23.875" style="25" bestFit="1" customWidth="1"/>
    <col min="42" max="42" width="26.625" style="25" bestFit="1" customWidth="1"/>
    <col min="43" max="43" width="23.875" style="25" bestFit="1" customWidth="1"/>
    <col min="44" max="16384" width="10.875" style="25"/>
  </cols>
  <sheetData>
    <row r="1" spans="1:42">
      <c r="A1" s="25" t="s">
        <v>102</v>
      </c>
    </row>
    <row r="2" spans="1:42" s="26" customFormat="1">
      <c r="A2" s="26" t="s">
        <v>37</v>
      </c>
      <c r="B2" s="26" t="s">
        <v>117</v>
      </c>
      <c r="C2" s="26" t="s">
        <v>2</v>
      </c>
      <c r="D2" s="26" t="s">
        <v>43</v>
      </c>
      <c r="E2" s="26" t="s">
        <v>38</v>
      </c>
      <c r="F2" s="26" t="s">
        <v>39</v>
      </c>
      <c r="G2" s="26" t="s">
        <v>96</v>
      </c>
      <c r="H2" s="26" t="s">
        <v>40</v>
      </c>
      <c r="I2" s="26" t="s">
        <v>31</v>
      </c>
      <c r="J2" s="26" t="s">
        <v>41</v>
      </c>
      <c r="K2" s="26" t="s">
        <v>97</v>
      </c>
      <c r="L2" s="26" t="s">
        <v>105</v>
      </c>
      <c r="M2" s="26" t="s">
        <v>112</v>
      </c>
      <c r="N2" s="26" t="s">
        <v>21</v>
      </c>
      <c r="O2" s="26" t="s">
        <v>111</v>
      </c>
      <c r="P2" s="26" t="s">
        <v>113</v>
      </c>
      <c r="Q2" s="26" t="s">
        <v>116</v>
      </c>
      <c r="R2" s="26" t="s">
        <v>5</v>
      </c>
      <c r="S2" s="26" t="s">
        <v>721</v>
      </c>
      <c r="T2" s="26" t="s">
        <v>1</v>
      </c>
      <c r="U2" s="26" t="s">
        <v>34</v>
      </c>
      <c r="V2" s="26" t="s">
        <v>716</v>
      </c>
      <c r="W2" s="26" t="s">
        <v>100</v>
      </c>
      <c r="X2" s="26" t="s">
        <v>334</v>
      </c>
      <c r="Y2" s="26" t="s">
        <v>32</v>
      </c>
      <c r="Z2" s="26" t="s">
        <v>35</v>
      </c>
      <c r="AA2" s="26" t="s">
        <v>4</v>
      </c>
      <c r="AB2" s="26" t="s">
        <v>195</v>
      </c>
      <c r="AC2" s="26" t="s">
        <v>110</v>
      </c>
      <c r="AD2" s="26" t="s">
        <v>30</v>
      </c>
      <c r="AE2" s="26" t="s">
        <v>33</v>
      </c>
      <c r="AF2" s="26" t="s">
        <v>44</v>
      </c>
      <c r="AG2" s="26" t="s">
        <v>6</v>
      </c>
      <c r="AH2" s="26" t="s">
        <v>42</v>
      </c>
      <c r="AI2" s="26" t="s">
        <v>16</v>
      </c>
      <c r="AJ2" s="26" t="s">
        <v>3</v>
      </c>
      <c r="AK2" s="26" t="s">
        <v>694</v>
      </c>
      <c r="AL2" s="26" t="s">
        <v>98</v>
      </c>
      <c r="AM2" s="26" t="s">
        <v>156</v>
      </c>
      <c r="AN2" s="26" t="s">
        <v>99</v>
      </c>
      <c r="AO2" s="26" t="s">
        <v>727</v>
      </c>
      <c r="AP2" s="26" t="s">
        <v>104</v>
      </c>
    </row>
    <row r="3" spans="1:42">
      <c r="A3" s="2" t="s">
        <v>509</v>
      </c>
      <c r="B3" s="25" t="s">
        <v>510</v>
      </c>
      <c r="C3" s="2" t="s">
        <v>494</v>
      </c>
      <c r="D3" s="2" t="s">
        <v>606</v>
      </c>
      <c r="E3" s="2" t="s">
        <v>719</v>
      </c>
      <c r="F3" s="2" t="s">
        <v>512</v>
      </c>
      <c r="G3" s="2" t="s">
        <v>607</v>
      </c>
      <c r="H3" s="2" t="s">
        <v>137</v>
      </c>
      <c r="I3" s="2" t="s">
        <v>280</v>
      </c>
      <c r="J3" s="2" t="s">
        <v>352</v>
      </c>
      <c r="K3" s="2" t="s">
        <v>608</v>
      </c>
      <c r="L3" s="2" t="s">
        <v>701</v>
      </c>
      <c r="M3" s="24" t="s">
        <v>720</v>
      </c>
      <c r="N3" s="2" t="s">
        <v>22</v>
      </c>
      <c r="O3" s="24" t="s">
        <v>720</v>
      </c>
      <c r="P3" s="24" t="s">
        <v>720</v>
      </c>
      <c r="Q3" s="2" t="s">
        <v>283</v>
      </c>
      <c r="R3" s="2" t="s">
        <v>714</v>
      </c>
      <c r="S3" s="2" t="s">
        <v>725</v>
      </c>
      <c r="T3" s="2" t="s">
        <v>118</v>
      </c>
      <c r="U3" s="2" t="s">
        <v>186</v>
      </c>
      <c r="V3" s="2" t="s">
        <v>717</v>
      </c>
      <c r="W3" s="2" t="s">
        <v>320</v>
      </c>
      <c r="X3" s="27" t="s">
        <v>335</v>
      </c>
      <c r="Y3" s="2" t="s">
        <v>647</v>
      </c>
      <c r="Z3" s="2" t="s">
        <v>284</v>
      </c>
      <c r="AA3" s="2" t="s">
        <v>124</v>
      </c>
      <c r="AB3" s="2" t="s">
        <v>196</v>
      </c>
      <c r="AC3" s="24" t="s">
        <v>720</v>
      </c>
      <c r="AD3" s="2" t="s">
        <v>609</v>
      </c>
      <c r="AE3" s="2" t="s">
        <v>173</v>
      </c>
      <c r="AF3" s="2" t="s">
        <v>287</v>
      </c>
      <c r="AG3" s="2" t="s">
        <v>691</v>
      </c>
      <c r="AH3" s="25" t="s">
        <v>288</v>
      </c>
      <c r="AI3" s="2" t="s">
        <v>278</v>
      </c>
      <c r="AJ3" s="2" t="s">
        <v>692</v>
      </c>
      <c r="AK3" s="2" t="s">
        <v>695</v>
      </c>
      <c r="AL3" s="2" t="s">
        <v>15</v>
      </c>
      <c r="AM3" s="2" t="s">
        <v>700</v>
      </c>
      <c r="AN3" s="2" t="s">
        <v>134</v>
      </c>
      <c r="AO3" s="24" t="s">
        <v>720</v>
      </c>
      <c r="AP3" s="2" t="s">
        <v>349</v>
      </c>
    </row>
    <row r="4" spans="1:42">
      <c r="A4" s="2" t="s">
        <v>730</v>
      </c>
      <c r="B4" s="25" t="s">
        <v>511</v>
      </c>
      <c r="C4" s="2" t="s">
        <v>495</v>
      </c>
      <c r="D4" s="2" t="s">
        <v>121</v>
      </c>
      <c r="E4" s="2" t="s">
        <v>718</v>
      </c>
      <c r="F4" s="2" t="s">
        <v>350</v>
      </c>
      <c r="G4" s="2" t="s">
        <v>351</v>
      </c>
      <c r="H4" s="2"/>
      <c r="I4" s="2" t="s">
        <v>281</v>
      </c>
      <c r="J4" s="2" t="s">
        <v>353</v>
      </c>
      <c r="K4" s="2" t="s">
        <v>609</v>
      </c>
      <c r="L4" s="2" t="s">
        <v>702</v>
      </c>
      <c r="M4" s="2"/>
      <c r="N4" s="2" t="s">
        <v>23</v>
      </c>
      <c r="O4" s="2"/>
      <c r="P4" s="2"/>
      <c r="Q4" s="2"/>
      <c r="R4" s="2" t="s">
        <v>715</v>
      </c>
      <c r="S4" s="2" t="s">
        <v>722</v>
      </c>
      <c r="T4" s="2" t="s">
        <v>119</v>
      </c>
      <c r="U4" s="2" t="s">
        <v>187</v>
      </c>
      <c r="W4" s="2" t="s">
        <v>321</v>
      </c>
      <c r="X4" s="2" t="s">
        <v>336</v>
      </c>
      <c r="Y4" s="2" t="s">
        <v>623</v>
      </c>
      <c r="Z4" s="2" t="s">
        <v>291</v>
      </c>
      <c r="AA4" s="2" t="s">
        <v>13</v>
      </c>
      <c r="AB4" s="2" t="s">
        <v>197</v>
      </c>
      <c r="AC4" s="2"/>
      <c r="AD4" s="2" t="s">
        <v>652</v>
      </c>
      <c r="AE4" s="2" t="s">
        <v>276</v>
      </c>
      <c r="AF4" s="2" t="s">
        <v>292</v>
      </c>
      <c r="AG4" s="2" t="s">
        <v>130</v>
      </c>
      <c r="AH4" s="2" t="s">
        <v>293</v>
      </c>
      <c r="AI4" s="2" t="s">
        <v>17</v>
      </c>
      <c r="AJ4" s="2" t="s">
        <v>7</v>
      </c>
      <c r="AK4" s="2" t="s">
        <v>696</v>
      </c>
      <c r="AL4" s="2" t="s">
        <v>36</v>
      </c>
      <c r="AM4" s="2" t="s">
        <v>158</v>
      </c>
      <c r="AN4" s="2" t="s">
        <v>697</v>
      </c>
      <c r="AO4" s="2"/>
      <c r="AP4" s="2" t="s">
        <v>279</v>
      </c>
    </row>
    <row r="5" spans="1:42">
      <c r="C5" s="2" t="s">
        <v>496</v>
      </c>
      <c r="D5" s="2" t="s">
        <v>731</v>
      </c>
      <c r="E5" s="2" t="s">
        <v>732</v>
      </c>
      <c r="F5" s="2" t="s">
        <v>122</v>
      </c>
      <c r="G5" s="2"/>
      <c r="H5" s="2"/>
      <c r="I5" s="2" t="s">
        <v>282</v>
      </c>
      <c r="J5" s="2" t="s">
        <v>354</v>
      </c>
      <c r="K5" s="2" t="s">
        <v>610</v>
      </c>
      <c r="L5" s="2" t="s">
        <v>703</v>
      </c>
      <c r="M5" s="2"/>
      <c r="N5" s="2" t="s">
        <v>24</v>
      </c>
      <c r="O5" s="2"/>
      <c r="P5" s="2"/>
      <c r="Q5" s="2"/>
      <c r="R5" s="2" t="s">
        <v>12</v>
      </c>
      <c r="S5" s="2" t="s">
        <v>723</v>
      </c>
      <c r="T5" s="2" t="s">
        <v>28</v>
      </c>
      <c r="U5" s="2" t="s">
        <v>188</v>
      </c>
      <c r="W5" s="2" t="s">
        <v>322</v>
      </c>
      <c r="X5" s="2" t="s">
        <v>337</v>
      </c>
      <c r="Y5" s="2" t="s">
        <v>627</v>
      </c>
      <c r="Z5" s="2" t="s">
        <v>289</v>
      </c>
      <c r="AA5" s="2" t="s">
        <v>125</v>
      </c>
      <c r="AB5" s="2"/>
      <c r="AC5" s="2"/>
      <c r="AD5" s="2" t="s">
        <v>653</v>
      </c>
      <c r="AE5" s="2" t="s">
        <v>277</v>
      </c>
      <c r="AF5" s="2"/>
      <c r="AG5" s="2" t="s">
        <v>131</v>
      </c>
      <c r="AH5" s="2" t="s">
        <v>294</v>
      </c>
      <c r="AI5" s="2" t="s">
        <v>18</v>
      </c>
      <c r="AJ5" s="2" t="s">
        <v>14</v>
      </c>
      <c r="AK5" s="2"/>
      <c r="AL5" s="2" t="s">
        <v>157</v>
      </c>
      <c r="AM5" s="2"/>
      <c r="AN5" s="2" t="s">
        <v>153</v>
      </c>
      <c r="AO5" s="2"/>
      <c r="AP5" s="2" t="s">
        <v>302</v>
      </c>
    </row>
    <row r="6" spans="1:42">
      <c r="C6" s="2" t="s">
        <v>497</v>
      </c>
      <c r="D6" s="2"/>
      <c r="H6" s="2"/>
      <c r="I6" s="2"/>
      <c r="J6" s="2" t="s">
        <v>355</v>
      </c>
      <c r="K6" s="2" t="s">
        <v>611</v>
      </c>
      <c r="L6" s="2" t="s">
        <v>704</v>
      </c>
      <c r="M6" s="2"/>
      <c r="N6" s="2"/>
      <c r="O6" s="2"/>
      <c r="P6" s="2"/>
      <c r="Q6" s="2"/>
      <c r="R6" s="2" t="s">
        <v>11</v>
      </c>
      <c r="S6" s="2" t="s">
        <v>724</v>
      </c>
      <c r="T6" s="2" t="s">
        <v>163</v>
      </c>
      <c r="U6" s="2" t="s">
        <v>541</v>
      </c>
      <c r="W6" s="2" t="s">
        <v>323</v>
      </c>
      <c r="X6" s="2" t="s">
        <v>338</v>
      </c>
      <c r="Y6" s="2" t="s">
        <v>629</v>
      </c>
      <c r="Z6" s="2" t="s">
        <v>285</v>
      </c>
      <c r="AA6" s="2" t="s">
        <v>126</v>
      </c>
      <c r="AB6" s="2"/>
      <c r="AC6" s="2"/>
      <c r="AD6" s="2" t="s">
        <v>654</v>
      </c>
      <c r="AE6" s="2"/>
      <c r="AF6" s="2"/>
      <c r="AG6" s="2" t="s">
        <v>129</v>
      </c>
      <c r="AH6" s="2" t="s">
        <v>297</v>
      </c>
      <c r="AI6" s="2" t="s">
        <v>132</v>
      </c>
      <c r="AJ6" s="2" t="s">
        <v>693</v>
      </c>
      <c r="AK6" s="2"/>
      <c r="AL6" s="2" t="s">
        <v>698</v>
      </c>
      <c r="AN6" s="2" t="s">
        <v>154</v>
      </c>
      <c r="AO6" s="2"/>
      <c r="AP6" s="2" t="s">
        <v>303</v>
      </c>
    </row>
    <row r="7" spans="1:42">
      <c r="C7" s="2"/>
      <c r="D7" s="2"/>
      <c r="H7" s="2"/>
      <c r="I7" s="2"/>
      <c r="J7" s="2" t="s">
        <v>356</v>
      </c>
      <c r="K7" s="2" t="s">
        <v>612</v>
      </c>
      <c r="L7" s="2" t="s">
        <v>705</v>
      </c>
      <c r="M7" s="2"/>
      <c r="O7" s="2"/>
      <c r="P7" s="2"/>
      <c r="Q7" s="2"/>
      <c r="R7" s="2" t="s">
        <v>359</v>
      </c>
      <c r="S7" s="2" t="s">
        <v>726</v>
      </c>
      <c r="T7" s="2" t="s">
        <v>164</v>
      </c>
      <c r="U7" s="2" t="s">
        <v>542</v>
      </c>
      <c r="W7" s="2" t="s">
        <v>324</v>
      </c>
      <c r="X7" s="2" t="s">
        <v>339</v>
      </c>
      <c r="Y7" s="2" t="s">
        <v>648</v>
      </c>
      <c r="Z7" s="2" t="s">
        <v>286</v>
      </c>
      <c r="AA7" s="2" t="s">
        <v>147</v>
      </c>
      <c r="AB7" s="2"/>
      <c r="AD7" s="2" t="s">
        <v>613</v>
      </c>
      <c r="AE7" s="2"/>
      <c r="AF7" s="2"/>
      <c r="AG7" s="2"/>
      <c r="AH7" s="2" t="s">
        <v>295</v>
      </c>
      <c r="AI7" s="2" t="s">
        <v>133</v>
      </c>
      <c r="AJ7" s="2" t="s">
        <v>580</v>
      </c>
      <c r="AK7" s="2"/>
      <c r="AL7" s="2" t="s">
        <v>699</v>
      </c>
      <c r="AM7" s="2"/>
      <c r="AN7" s="2" t="s">
        <v>155</v>
      </c>
      <c r="AO7" s="2"/>
      <c r="AP7" s="2" t="s">
        <v>304</v>
      </c>
    </row>
    <row r="8" spans="1:42">
      <c r="C8" s="2"/>
      <c r="H8" s="2"/>
      <c r="I8" s="2"/>
      <c r="J8" s="2" t="s">
        <v>357</v>
      </c>
      <c r="K8" s="2" t="s">
        <v>613</v>
      </c>
      <c r="L8" s="2" t="s">
        <v>706</v>
      </c>
      <c r="O8" s="2"/>
      <c r="P8" s="2"/>
      <c r="Q8" s="2"/>
      <c r="R8" s="2" t="s">
        <v>508</v>
      </c>
      <c r="S8" s="2"/>
      <c r="T8" s="2" t="s">
        <v>140</v>
      </c>
      <c r="U8" s="2" t="s">
        <v>386</v>
      </c>
      <c r="W8" s="2" t="s">
        <v>325</v>
      </c>
      <c r="X8" s="2" t="s">
        <v>340</v>
      </c>
      <c r="Y8" s="2" t="s">
        <v>632</v>
      </c>
      <c r="Z8" s="2" t="s">
        <v>290</v>
      </c>
      <c r="AA8" s="2" t="s">
        <v>148</v>
      </c>
      <c r="AB8" s="2"/>
      <c r="AD8" s="2" t="s">
        <v>655</v>
      </c>
      <c r="AE8" s="2"/>
      <c r="AF8" s="2"/>
      <c r="AG8" s="2"/>
      <c r="AH8" s="2" t="s">
        <v>296</v>
      </c>
      <c r="AI8" s="2" t="s">
        <v>19</v>
      </c>
      <c r="AJ8" s="2" t="s">
        <v>489</v>
      </c>
      <c r="AK8" s="2"/>
      <c r="AL8" s="2" t="s">
        <v>493</v>
      </c>
      <c r="AM8" s="2"/>
      <c r="AN8" s="2"/>
      <c r="AO8" s="2"/>
      <c r="AP8" s="2" t="s">
        <v>305</v>
      </c>
    </row>
    <row r="9" spans="1:42">
      <c r="C9" s="2"/>
      <c r="H9" s="2"/>
      <c r="I9" s="2"/>
      <c r="J9" s="2" t="s">
        <v>358</v>
      </c>
      <c r="K9" s="2" t="s">
        <v>614</v>
      </c>
      <c r="L9" s="2" t="s">
        <v>707</v>
      </c>
      <c r="O9" s="2"/>
      <c r="P9" s="2"/>
      <c r="Q9" s="2"/>
      <c r="R9" s="2" t="s">
        <v>360</v>
      </c>
      <c r="S9" s="2"/>
      <c r="T9" s="2" t="s">
        <v>141</v>
      </c>
      <c r="U9" s="2"/>
      <c r="W9" s="2" t="s">
        <v>646</v>
      </c>
      <c r="X9" s="2" t="s">
        <v>341</v>
      </c>
      <c r="Y9" s="2" t="s">
        <v>635</v>
      </c>
      <c r="Z9" s="2" t="s">
        <v>298</v>
      </c>
      <c r="AA9" s="2" t="s">
        <v>149</v>
      </c>
      <c r="AB9" s="2"/>
      <c r="AD9" s="2" t="s">
        <v>656</v>
      </c>
      <c r="AE9" s="2"/>
      <c r="AF9" s="2"/>
      <c r="AH9" s="2"/>
      <c r="AI9" s="2" t="s">
        <v>20</v>
      </c>
      <c r="AJ9" s="2" t="s">
        <v>490</v>
      </c>
      <c r="AK9" s="2"/>
      <c r="AL9" s="2" t="s">
        <v>26</v>
      </c>
      <c r="AM9" s="2"/>
      <c r="AP9" s="2" t="s">
        <v>306</v>
      </c>
    </row>
    <row r="10" spans="1:42">
      <c r="C10" s="2"/>
      <c r="H10" s="2"/>
      <c r="I10" s="2"/>
      <c r="J10" s="2" t="s">
        <v>498</v>
      </c>
      <c r="K10" s="2" t="s">
        <v>615</v>
      </c>
      <c r="L10" s="2" t="s">
        <v>708</v>
      </c>
      <c r="O10" s="2"/>
      <c r="P10" s="2"/>
      <c r="Q10" s="2"/>
      <c r="R10" s="2" t="s">
        <v>138</v>
      </c>
      <c r="S10" s="2"/>
      <c r="T10" s="2" t="s">
        <v>142</v>
      </c>
      <c r="U10" s="2"/>
      <c r="W10" s="2"/>
      <c r="X10" s="2" t="s">
        <v>342</v>
      </c>
      <c r="Y10" s="2" t="s">
        <v>649</v>
      </c>
      <c r="Z10" s="2" t="s">
        <v>299</v>
      </c>
      <c r="AA10" s="2" t="s">
        <v>407</v>
      </c>
      <c r="AB10" s="2"/>
      <c r="AD10" s="2" t="s">
        <v>657</v>
      </c>
      <c r="AG10" s="2"/>
      <c r="AH10" s="2"/>
      <c r="AI10" s="2" t="s">
        <v>135</v>
      </c>
      <c r="AJ10" s="2" t="s">
        <v>491</v>
      </c>
      <c r="AK10" s="2"/>
      <c r="AL10" s="2"/>
      <c r="AM10" s="2"/>
      <c r="AP10" s="2" t="s">
        <v>307</v>
      </c>
    </row>
    <row r="11" spans="1:42">
      <c r="C11" s="2"/>
      <c r="H11" s="2"/>
      <c r="I11" s="2"/>
      <c r="J11" s="2" t="s">
        <v>499</v>
      </c>
      <c r="K11" s="2" t="s">
        <v>616</v>
      </c>
      <c r="L11" s="2" t="s">
        <v>709</v>
      </c>
      <c r="O11" s="2"/>
      <c r="P11" s="2"/>
      <c r="Q11" s="2"/>
      <c r="R11" s="2" t="s">
        <v>688</v>
      </c>
      <c r="S11" s="2"/>
      <c r="T11" s="2" t="s">
        <v>8</v>
      </c>
      <c r="U11" s="2"/>
      <c r="V11" s="2"/>
      <c r="W11" s="2"/>
      <c r="X11" s="2" t="s">
        <v>343</v>
      </c>
      <c r="Y11" s="2" t="s">
        <v>650</v>
      </c>
      <c r="Z11" s="2" t="s">
        <v>300</v>
      </c>
      <c r="AA11" s="2" t="s">
        <v>408</v>
      </c>
      <c r="AB11" s="2"/>
      <c r="AD11" s="2" t="s">
        <v>658</v>
      </c>
      <c r="AG11" s="2"/>
      <c r="AH11" s="2"/>
      <c r="AI11" s="2" t="s">
        <v>136</v>
      </c>
      <c r="AJ11" s="2" t="s">
        <v>492</v>
      </c>
      <c r="AK11" s="2"/>
      <c r="AL11" s="2"/>
      <c r="AM11" s="2"/>
      <c r="AP11" s="2" t="s">
        <v>308</v>
      </c>
    </row>
    <row r="12" spans="1:42">
      <c r="C12" s="2"/>
      <c r="I12" s="2"/>
      <c r="J12" s="2"/>
      <c r="K12" s="2" t="s">
        <v>617</v>
      </c>
      <c r="L12" s="2" t="s">
        <v>710</v>
      </c>
      <c r="O12" s="2"/>
      <c r="R12" s="2" t="s">
        <v>513</v>
      </c>
      <c r="S12" s="2"/>
      <c r="T12" s="2" t="s">
        <v>10</v>
      </c>
      <c r="U12" s="2"/>
      <c r="W12" s="2"/>
      <c r="X12" s="2" t="s">
        <v>344</v>
      </c>
      <c r="Y12" s="2" t="s">
        <v>651</v>
      </c>
      <c r="Z12" s="2" t="s">
        <v>301</v>
      </c>
      <c r="AA12" s="2" t="s">
        <v>409</v>
      </c>
      <c r="AB12" s="2"/>
      <c r="AD12" s="2" t="s">
        <v>659</v>
      </c>
      <c r="AG12" s="2"/>
      <c r="AH12" s="2"/>
      <c r="AI12" s="2" t="s">
        <v>577</v>
      </c>
      <c r="AJ12" s="2"/>
      <c r="AK12" s="2"/>
      <c r="AL12" s="2"/>
      <c r="AM12" s="2"/>
      <c r="AP12" s="2" t="s">
        <v>309</v>
      </c>
    </row>
    <row r="13" spans="1:42">
      <c r="C13" s="2"/>
      <c r="I13" s="2"/>
      <c r="J13" s="2"/>
      <c r="K13" s="2" t="s">
        <v>618</v>
      </c>
      <c r="L13" s="2" t="s">
        <v>711</v>
      </c>
      <c r="O13" s="2"/>
      <c r="R13" s="2" t="s">
        <v>514</v>
      </c>
      <c r="S13" s="2"/>
      <c r="T13" s="2" t="s">
        <v>9</v>
      </c>
      <c r="W13" s="2"/>
      <c r="X13" s="2" t="s">
        <v>345</v>
      </c>
      <c r="Y13" s="2" t="s">
        <v>326</v>
      </c>
      <c r="Z13" s="2"/>
      <c r="AA13" s="2" t="s">
        <v>410</v>
      </c>
      <c r="AB13" s="2"/>
      <c r="AD13" s="2" t="s">
        <v>618</v>
      </c>
      <c r="AG13" s="2"/>
      <c r="AH13" s="2"/>
      <c r="AI13" s="2" t="s">
        <v>578</v>
      </c>
      <c r="AJ13" s="2"/>
      <c r="AK13" s="2"/>
      <c r="AL13" s="2"/>
      <c r="AM13" s="2"/>
      <c r="AP13" s="2" t="s">
        <v>310</v>
      </c>
    </row>
    <row r="14" spans="1:42">
      <c r="C14" s="2"/>
      <c r="I14" s="2"/>
      <c r="J14" s="2"/>
      <c r="K14" s="2" t="s">
        <v>619</v>
      </c>
      <c r="L14" s="2" t="s">
        <v>712</v>
      </c>
      <c r="O14" s="2"/>
      <c r="R14" s="2" t="s">
        <v>515</v>
      </c>
      <c r="S14" s="2"/>
      <c r="T14" s="2" t="s">
        <v>143</v>
      </c>
      <c r="W14" s="2"/>
      <c r="X14" s="2" t="s">
        <v>346</v>
      </c>
      <c r="Y14" s="2" t="s">
        <v>327</v>
      </c>
      <c r="Z14" s="2"/>
      <c r="AA14" s="2" t="s">
        <v>411</v>
      </c>
      <c r="AB14" s="2"/>
      <c r="AD14" s="2" t="s">
        <v>660</v>
      </c>
      <c r="AG14" s="2"/>
      <c r="AH14" s="2"/>
      <c r="AI14" s="2" t="s">
        <v>579</v>
      </c>
      <c r="AJ14" s="2"/>
      <c r="AK14" s="2"/>
      <c r="AL14" s="2"/>
      <c r="AM14" s="2"/>
      <c r="AP14" s="2" t="s">
        <v>311</v>
      </c>
    </row>
    <row r="15" spans="1:42">
      <c r="C15" s="2"/>
      <c r="I15" s="2"/>
      <c r="J15" s="2"/>
      <c r="K15" s="2" t="s">
        <v>620</v>
      </c>
      <c r="O15" s="2"/>
      <c r="R15" s="2" t="s">
        <v>516</v>
      </c>
      <c r="S15" s="2"/>
      <c r="T15" s="2" t="s">
        <v>27</v>
      </c>
      <c r="W15" s="2"/>
      <c r="X15" s="2" t="s">
        <v>347</v>
      </c>
      <c r="Y15" s="2" t="s">
        <v>328</v>
      </c>
      <c r="Z15" s="2"/>
      <c r="AA15" s="2" t="s">
        <v>412</v>
      </c>
      <c r="AB15" s="2"/>
      <c r="AD15" s="2" t="s">
        <v>620</v>
      </c>
      <c r="AG15" s="2"/>
      <c r="AH15" s="2"/>
      <c r="AI15" s="2" t="s">
        <v>151</v>
      </c>
      <c r="AJ15" s="2"/>
      <c r="AK15" s="2"/>
    </row>
    <row r="16" spans="1:42">
      <c r="I16" s="2"/>
      <c r="J16" s="2"/>
      <c r="K16" s="2" t="s">
        <v>621</v>
      </c>
      <c r="R16" s="2" t="s">
        <v>517</v>
      </c>
      <c r="S16" s="2"/>
      <c r="T16" s="27" t="s">
        <v>361</v>
      </c>
      <c r="W16" s="2"/>
      <c r="X16" s="2" t="s">
        <v>348</v>
      </c>
      <c r="Y16" s="2" t="s">
        <v>329</v>
      </c>
      <c r="AA16" s="2" t="s">
        <v>413</v>
      </c>
      <c r="AB16" s="2"/>
      <c r="AD16" s="2" t="s">
        <v>661</v>
      </c>
      <c r="AG16" s="2"/>
      <c r="AH16" s="2"/>
      <c r="AI16" s="2" t="s">
        <v>152</v>
      </c>
      <c r="AJ16" s="2"/>
      <c r="AK16" s="2"/>
    </row>
    <row r="17" spans="9:37">
      <c r="I17" s="2"/>
      <c r="K17" s="2" t="s">
        <v>622</v>
      </c>
      <c r="R17" s="2" t="s">
        <v>518</v>
      </c>
      <c r="S17" s="2"/>
      <c r="T17" s="2" t="s">
        <v>362</v>
      </c>
      <c r="W17" s="2"/>
      <c r="X17" s="2"/>
      <c r="Y17" s="2" t="s">
        <v>330</v>
      </c>
      <c r="AA17" s="2" t="s">
        <v>414</v>
      </c>
      <c r="AB17" s="2"/>
      <c r="AD17" s="2" t="s">
        <v>662</v>
      </c>
      <c r="AG17" s="2"/>
      <c r="AH17" s="2"/>
      <c r="AI17" s="2" t="s">
        <v>735</v>
      </c>
      <c r="AJ17" s="2"/>
      <c r="AK17" s="2"/>
    </row>
    <row r="18" spans="9:37">
      <c r="K18" s="2" t="s">
        <v>623</v>
      </c>
      <c r="R18" s="2" t="s">
        <v>139</v>
      </c>
      <c r="S18" s="2"/>
      <c r="T18" s="2" t="s">
        <v>363</v>
      </c>
      <c r="W18" s="2"/>
      <c r="X18" s="2"/>
      <c r="Y18" s="2" t="s">
        <v>331</v>
      </c>
      <c r="AA18" s="2" t="s">
        <v>415</v>
      </c>
      <c r="AB18" s="2"/>
      <c r="AD18" s="2" t="s">
        <v>623</v>
      </c>
      <c r="AG18" s="2"/>
      <c r="AH18" s="2"/>
      <c r="AI18" s="2" t="s">
        <v>736</v>
      </c>
      <c r="AJ18" s="2"/>
      <c r="AK18" s="2"/>
    </row>
    <row r="19" spans="9:37">
      <c r="K19" s="2" t="s">
        <v>624</v>
      </c>
      <c r="R19" s="2" t="s">
        <v>713</v>
      </c>
      <c r="S19" s="2"/>
      <c r="T19" s="2" t="s">
        <v>364</v>
      </c>
      <c r="W19" s="2"/>
      <c r="X19" s="2"/>
      <c r="Y19" s="2" t="s">
        <v>332</v>
      </c>
      <c r="AA19" s="2" t="s">
        <v>416</v>
      </c>
      <c r="AB19" s="2"/>
      <c r="AD19" s="2" t="s">
        <v>663</v>
      </c>
      <c r="AG19" s="2"/>
      <c r="AH19" s="2"/>
      <c r="AI19" s="2" t="s">
        <v>737</v>
      </c>
      <c r="AJ19" s="2"/>
      <c r="AK19" s="2"/>
    </row>
    <row r="20" spans="9:37">
      <c r="K20" s="2" t="s">
        <v>625</v>
      </c>
      <c r="R20" s="2" t="s">
        <v>25</v>
      </c>
      <c r="S20" s="2"/>
      <c r="T20" s="2" t="s">
        <v>365</v>
      </c>
      <c r="W20" s="2"/>
      <c r="X20" s="2"/>
      <c r="Y20" s="2" t="s">
        <v>333</v>
      </c>
      <c r="AA20" s="2" t="s">
        <v>547</v>
      </c>
      <c r="AB20" s="2"/>
      <c r="AD20" s="2" t="s">
        <v>625</v>
      </c>
      <c r="AI20" s="25" t="s">
        <v>738</v>
      </c>
      <c r="AJ20" s="2"/>
      <c r="AK20" s="2"/>
    </row>
    <row r="21" spans="9:37">
      <c r="K21" s="2" t="s">
        <v>626</v>
      </c>
      <c r="R21" s="2" t="s">
        <v>123</v>
      </c>
      <c r="S21" s="2"/>
      <c r="T21" s="2" t="s">
        <v>366</v>
      </c>
      <c r="W21" s="2"/>
      <c r="X21" s="2"/>
      <c r="Y21" s="2" t="s">
        <v>387</v>
      </c>
      <c r="AA21" s="2" t="s">
        <v>548</v>
      </c>
      <c r="AB21" s="2"/>
      <c r="AD21" s="2" t="s">
        <v>626</v>
      </c>
      <c r="AJ21" s="2"/>
      <c r="AK21" s="2"/>
    </row>
    <row r="22" spans="9:37">
      <c r="K22" s="2" t="s">
        <v>627</v>
      </c>
      <c r="R22" s="2" t="s">
        <v>689</v>
      </c>
      <c r="S22" s="2"/>
      <c r="T22" s="2" t="s">
        <v>367</v>
      </c>
      <c r="W22" s="2"/>
      <c r="X22" s="2"/>
      <c r="Y22" s="2" t="s">
        <v>388</v>
      </c>
      <c r="AA22" s="2" t="s">
        <v>549</v>
      </c>
      <c r="AB22" s="2"/>
      <c r="AD22" s="2" t="s">
        <v>627</v>
      </c>
    </row>
    <row r="23" spans="9:37">
      <c r="K23" s="2" t="s">
        <v>628</v>
      </c>
      <c r="T23" s="2" t="s">
        <v>368</v>
      </c>
      <c r="W23" s="2"/>
      <c r="X23" s="2"/>
      <c r="Y23" s="2" t="s">
        <v>389</v>
      </c>
      <c r="AA23" s="2" t="s">
        <v>417</v>
      </c>
      <c r="AB23" s="2"/>
      <c r="AD23" s="2" t="s">
        <v>664</v>
      </c>
    </row>
    <row r="24" spans="9:37">
      <c r="K24" s="2" t="s">
        <v>629</v>
      </c>
      <c r="T24" s="2" t="s">
        <v>369</v>
      </c>
      <c r="W24" s="2"/>
      <c r="X24" s="2"/>
      <c r="Y24" s="2" t="s">
        <v>390</v>
      </c>
      <c r="AA24" s="2" t="s">
        <v>418</v>
      </c>
      <c r="AB24" s="2"/>
      <c r="AD24" s="2" t="s">
        <v>628</v>
      </c>
    </row>
    <row r="25" spans="9:37">
      <c r="K25" s="2" t="s">
        <v>630</v>
      </c>
      <c r="T25" s="2" t="s">
        <v>370</v>
      </c>
      <c r="W25" s="2"/>
      <c r="X25" s="2"/>
      <c r="Y25" s="2" t="s">
        <v>391</v>
      </c>
      <c r="AA25" s="2" t="s">
        <v>419</v>
      </c>
      <c r="AB25" s="2"/>
      <c r="AD25" s="2" t="s">
        <v>665</v>
      </c>
    </row>
    <row r="26" spans="9:37">
      <c r="K26" s="2" t="s">
        <v>631</v>
      </c>
      <c r="T26" s="2" t="s">
        <v>371</v>
      </c>
      <c r="W26" s="2"/>
      <c r="X26" s="2"/>
      <c r="Y26" s="2" t="s">
        <v>392</v>
      </c>
      <c r="AA26" s="2" t="s">
        <v>420</v>
      </c>
      <c r="AB26" s="2"/>
      <c r="AD26" s="2" t="s">
        <v>648</v>
      </c>
    </row>
    <row r="27" spans="9:37">
      <c r="K27" s="2" t="s">
        <v>632</v>
      </c>
      <c r="T27" s="2" t="s">
        <v>372</v>
      </c>
      <c r="W27" s="2"/>
      <c r="X27" s="2"/>
      <c r="Y27" s="2" t="s">
        <v>393</v>
      </c>
      <c r="AA27" s="2" t="s">
        <v>421</v>
      </c>
      <c r="AB27" s="2"/>
      <c r="AD27" s="2" t="s">
        <v>666</v>
      </c>
    </row>
    <row r="28" spans="9:37">
      <c r="K28" s="2" t="s">
        <v>633</v>
      </c>
      <c r="T28" s="2" t="s">
        <v>373</v>
      </c>
      <c r="W28" s="2"/>
      <c r="X28" s="2"/>
      <c r="Y28" s="2" t="s">
        <v>394</v>
      </c>
      <c r="AA28" s="2" t="s">
        <v>422</v>
      </c>
      <c r="AB28" s="2"/>
      <c r="AD28" s="2" t="s">
        <v>667</v>
      </c>
    </row>
    <row r="29" spans="9:37">
      <c r="K29" s="2" t="s">
        <v>634</v>
      </c>
      <c r="T29" s="2" t="s">
        <v>374</v>
      </c>
      <c r="W29" s="2"/>
      <c r="X29" s="2"/>
      <c r="Y29" s="2" t="s">
        <v>395</v>
      </c>
      <c r="AA29" s="2" t="s">
        <v>423</v>
      </c>
      <c r="AB29" s="2"/>
      <c r="AD29" s="2" t="s">
        <v>668</v>
      </c>
    </row>
    <row r="30" spans="9:37">
      <c r="K30" s="2" t="s">
        <v>635</v>
      </c>
      <c r="T30" s="2" t="s">
        <v>519</v>
      </c>
      <c r="W30" s="2"/>
      <c r="X30" s="2"/>
      <c r="Y30" s="2" t="s">
        <v>396</v>
      </c>
      <c r="AA30" s="2" t="s">
        <v>424</v>
      </c>
      <c r="AB30" s="2"/>
      <c r="AD30" s="2" t="s">
        <v>632</v>
      </c>
    </row>
    <row r="31" spans="9:37">
      <c r="K31" s="2" t="s">
        <v>636</v>
      </c>
      <c r="T31" s="2" t="s">
        <v>375</v>
      </c>
      <c r="W31" s="2"/>
      <c r="X31" s="2"/>
      <c r="Y31" s="2" t="s">
        <v>397</v>
      </c>
      <c r="AA31" s="2" t="s">
        <v>425</v>
      </c>
      <c r="AB31" s="2"/>
      <c r="AD31" s="2" t="s">
        <v>669</v>
      </c>
    </row>
    <row r="32" spans="9:37">
      <c r="K32" s="2" t="s">
        <v>637</v>
      </c>
      <c r="T32" s="2" t="s">
        <v>520</v>
      </c>
      <c r="W32" s="2"/>
      <c r="X32" s="2"/>
      <c r="Y32" s="2" t="s">
        <v>398</v>
      </c>
      <c r="AA32" s="2" t="s">
        <v>426</v>
      </c>
      <c r="AB32" s="2"/>
      <c r="AD32" s="2" t="s">
        <v>670</v>
      </c>
    </row>
    <row r="33" spans="11:30">
      <c r="K33" s="2" t="s">
        <v>638</v>
      </c>
      <c r="T33" s="2" t="s">
        <v>521</v>
      </c>
      <c r="W33" s="2"/>
      <c r="X33" s="2"/>
      <c r="Y33" s="2" t="s">
        <v>399</v>
      </c>
      <c r="AA33" s="2" t="s">
        <v>427</v>
      </c>
      <c r="AB33" s="2"/>
      <c r="AD33" s="2" t="s">
        <v>671</v>
      </c>
    </row>
    <row r="34" spans="11:30">
      <c r="K34" s="2" t="s">
        <v>639</v>
      </c>
      <c r="T34" s="2" t="s">
        <v>522</v>
      </c>
      <c r="W34" s="2"/>
      <c r="X34" s="2"/>
      <c r="Y34" s="2" t="s">
        <v>400</v>
      </c>
      <c r="AA34" s="2" t="s">
        <v>428</v>
      </c>
      <c r="AD34" s="2" t="s">
        <v>672</v>
      </c>
    </row>
    <row r="35" spans="11:30">
      <c r="K35" s="2" t="s">
        <v>640</v>
      </c>
      <c r="T35" s="2" t="s">
        <v>523</v>
      </c>
      <c r="W35" s="2"/>
      <c r="X35" s="2"/>
      <c r="Y35" s="2" t="s">
        <v>401</v>
      </c>
      <c r="AA35" s="2" t="s">
        <v>429</v>
      </c>
      <c r="AD35" s="2" t="s">
        <v>634</v>
      </c>
    </row>
    <row r="36" spans="11:30">
      <c r="K36" s="2" t="s">
        <v>641</v>
      </c>
      <c r="T36" s="2" t="s">
        <v>376</v>
      </c>
      <c r="W36" s="2"/>
      <c r="X36" s="2"/>
      <c r="Y36" s="2" t="s">
        <v>402</v>
      </c>
      <c r="AA36" s="2" t="s">
        <v>430</v>
      </c>
      <c r="AD36" s="2" t="s">
        <v>635</v>
      </c>
    </row>
    <row r="37" spans="11:30">
      <c r="K37" s="2" t="s">
        <v>642</v>
      </c>
      <c r="T37" s="2" t="s">
        <v>377</v>
      </c>
      <c r="W37" s="2"/>
      <c r="X37" s="2"/>
      <c r="Y37" s="2" t="s">
        <v>403</v>
      </c>
      <c r="AA37" s="2" t="s">
        <v>150</v>
      </c>
      <c r="AD37" s="2" t="s">
        <v>636</v>
      </c>
    </row>
    <row r="38" spans="11:30">
      <c r="K38" s="2" t="s">
        <v>643</v>
      </c>
      <c r="T38" s="2" t="s">
        <v>378</v>
      </c>
      <c r="W38" s="2"/>
      <c r="X38" s="2"/>
      <c r="Y38" s="2" t="s">
        <v>404</v>
      </c>
      <c r="AA38" s="2" t="s">
        <v>128</v>
      </c>
      <c r="AD38" s="2" t="s">
        <v>650</v>
      </c>
    </row>
    <row r="39" spans="11:30">
      <c r="K39" s="2" t="s">
        <v>644</v>
      </c>
      <c r="T39" s="2" t="s">
        <v>379</v>
      </c>
      <c r="W39" s="2"/>
      <c r="X39" s="2"/>
      <c r="Y39" s="2" t="s">
        <v>405</v>
      </c>
      <c r="AA39" s="2" t="s">
        <v>127</v>
      </c>
      <c r="AD39" s="2" t="s">
        <v>637</v>
      </c>
    </row>
    <row r="40" spans="11:30">
      <c r="K40" s="2" t="s">
        <v>645</v>
      </c>
      <c r="T40" s="2" t="s">
        <v>380</v>
      </c>
      <c r="W40" s="2"/>
      <c r="X40" s="2"/>
      <c r="Y40" s="2" t="s">
        <v>406</v>
      </c>
      <c r="AA40" s="2" t="s">
        <v>690</v>
      </c>
      <c r="AD40" s="2" t="s">
        <v>673</v>
      </c>
    </row>
    <row r="41" spans="11:30">
      <c r="K41" s="2" t="s">
        <v>159</v>
      </c>
      <c r="T41" s="2" t="s">
        <v>381</v>
      </c>
      <c r="W41" s="2"/>
      <c r="X41" s="2"/>
      <c r="Y41" s="2" t="s">
        <v>189</v>
      </c>
      <c r="AD41" s="2" t="s">
        <v>674</v>
      </c>
    </row>
    <row r="42" spans="11:30">
      <c r="K42" s="2" t="s">
        <v>161</v>
      </c>
      <c r="T42" s="2" t="s">
        <v>382</v>
      </c>
      <c r="W42" s="2"/>
      <c r="X42" s="2"/>
      <c r="Y42" s="2" t="s">
        <v>170</v>
      </c>
      <c r="AD42" s="2" t="s">
        <v>675</v>
      </c>
    </row>
    <row r="43" spans="11:30">
      <c r="K43" s="2" t="s">
        <v>160</v>
      </c>
      <c r="T43" s="2" t="s">
        <v>383</v>
      </c>
      <c r="W43" s="2"/>
      <c r="X43" s="2"/>
      <c r="Y43" s="2" t="s">
        <v>190</v>
      </c>
      <c r="AD43" s="2" t="s">
        <v>676</v>
      </c>
    </row>
    <row r="44" spans="11:30">
      <c r="K44" s="2" t="s">
        <v>162</v>
      </c>
      <c r="T44" s="2" t="s">
        <v>384</v>
      </c>
      <c r="W44" s="2"/>
      <c r="X44" s="2"/>
      <c r="Y44" s="2" t="s">
        <v>172</v>
      </c>
      <c r="AD44" s="2" t="s">
        <v>677</v>
      </c>
    </row>
    <row r="45" spans="11:30">
      <c r="T45" s="2" t="s">
        <v>385</v>
      </c>
      <c r="W45" s="2"/>
      <c r="X45" s="2"/>
      <c r="Y45" s="2" t="s">
        <v>173</v>
      </c>
      <c r="AD45" s="2" t="s">
        <v>638</v>
      </c>
    </row>
    <row r="46" spans="11:30">
      <c r="T46" s="2" t="s">
        <v>524</v>
      </c>
      <c r="W46" s="2"/>
      <c r="X46" s="2"/>
      <c r="Y46" s="2" t="s">
        <v>191</v>
      </c>
      <c r="AD46" s="2" t="s">
        <v>678</v>
      </c>
    </row>
    <row r="47" spans="11:30">
      <c r="T47" s="2" t="s">
        <v>525</v>
      </c>
      <c r="W47" s="2"/>
      <c r="X47" s="2"/>
      <c r="Y47" s="2" t="s">
        <v>192</v>
      </c>
      <c r="AD47" s="2" t="s">
        <v>679</v>
      </c>
    </row>
    <row r="48" spans="11:30">
      <c r="T48" s="2" t="s">
        <v>526</v>
      </c>
      <c r="W48" s="2"/>
      <c r="X48" s="2"/>
      <c r="Y48" s="2" t="s">
        <v>175</v>
      </c>
      <c r="AD48" s="2" t="s">
        <v>680</v>
      </c>
    </row>
    <row r="49" spans="20:30">
      <c r="T49" s="2" t="s">
        <v>527</v>
      </c>
      <c r="W49" s="2"/>
      <c r="X49" s="2"/>
      <c r="Y49" s="2" t="s">
        <v>193</v>
      </c>
      <c r="AD49" s="2" t="s">
        <v>681</v>
      </c>
    </row>
    <row r="50" spans="20:30">
      <c r="T50" s="2" t="s">
        <v>528</v>
      </c>
      <c r="W50" s="2"/>
      <c r="X50" s="2"/>
      <c r="Y50" s="2" t="s">
        <v>176</v>
      </c>
      <c r="AD50" s="2" t="s">
        <v>682</v>
      </c>
    </row>
    <row r="51" spans="20:30">
      <c r="T51" s="2" t="s">
        <v>529</v>
      </c>
      <c r="W51" s="2"/>
      <c r="X51" s="2"/>
      <c r="Y51" s="2" t="s">
        <v>177</v>
      </c>
      <c r="AD51" s="2" t="s">
        <v>683</v>
      </c>
    </row>
    <row r="52" spans="20:30">
      <c r="T52" s="2" t="s">
        <v>530</v>
      </c>
      <c r="W52" s="2"/>
      <c r="X52" s="2"/>
      <c r="Y52" s="2" t="s">
        <v>181</v>
      </c>
      <c r="AD52" s="2" t="s">
        <v>684</v>
      </c>
    </row>
    <row r="53" spans="20:30">
      <c r="T53" s="2" t="s">
        <v>531</v>
      </c>
      <c r="W53" s="2"/>
      <c r="X53" s="2"/>
      <c r="Y53" s="2" t="s">
        <v>194</v>
      </c>
      <c r="AD53" s="2" t="s">
        <v>685</v>
      </c>
    </row>
    <row r="54" spans="20:30">
      <c r="T54" s="2" t="s">
        <v>532</v>
      </c>
      <c r="W54" s="2"/>
      <c r="X54" s="2"/>
      <c r="Y54" s="2" t="s">
        <v>581</v>
      </c>
      <c r="AD54" s="2" t="s">
        <v>642</v>
      </c>
    </row>
    <row r="55" spans="20:30">
      <c r="T55" s="2" t="s">
        <v>533</v>
      </c>
      <c r="W55" s="2"/>
      <c r="X55" s="2"/>
      <c r="Y55" s="2" t="s">
        <v>582</v>
      </c>
      <c r="AD55" s="2" t="s">
        <v>686</v>
      </c>
    </row>
    <row r="56" spans="20:30">
      <c r="T56" s="2" t="s">
        <v>534</v>
      </c>
      <c r="W56" s="2"/>
      <c r="X56" s="2"/>
      <c r="Y56" s="2" t="s">
        <v>583</v>
      </c>
      <c r="AD56" s="2" t="s">
        <v>687</v>
      </c>
    </row>
    <row r="57" spans="20:30">
      <c r="T57" s="2" t="s">
        <v>535</v>
      </c>
      <c r="W57" s="2"/>
      <c r="X57" s="2"/>
      <c r="Y57" s="2" t="s">
        <v>584</v>
      </c>
      <c r="AD57" s="2" t="s">
        <v>312</v>
      </c>
    </row>
    <row r="58" spans="20:30">
      <c r="T58" s="2" t="s">
        <v>536</v>
      </c>
      <c r="W58" s="2"/>
      <c r="X58" s="2"/>
      <c r="Y58" s="2" t="s">
        <v>585</v>
      </c>
      <c r="AD58" s="2" t="s">
        <v>313</v>
      </c>
    </row>
    <row r="59" spans="20:30">
      <c r="T59" s="2" t="s">
        <v>537</v>
      </c>
      <c r="W59" s="2"/>
      <c r="X59" s="2"/>
      <c r="Y59" s="2" t="s">
        <v>586</v>
      </c>
      <c r="AD59" s="2" t="s">
        <v>314</v>
      </c>
    </row>
    <row r="60" spans="20:30">
      <c r="T60" s="2" t="s">
        <v>538</v>
      </c>
      <c r="W60" s="2"/>
      <c r="X60" s="2"/>
      <c r="Y60" s="2" t="s">
        <v>587</v>
      </c>
      <c r="AD60" s="2" t="s">
        <v>315</v>
      </c>
    </row>
    <row r="61" spans="20:30">
      <c r="T61" s="2" t="s">
        <v>539</v>
      </c>
      <c r="W61" s="2"/>
      <c r="X61" s="2"/>
      <c r="Y61" s="2" t="s">
        <v>588</v>
      </c>
      <c r="AD61" s="2" t="s">
        <v>316</v>
      </c>
    </row>
    <row r="62" spans="20:30">
      <c r="T62" s="2" t="s">
        <v>540</v>
      </c>
      <c r="W62" s="2"/>
      <c r="X62" s="2"/>
      <c r="Y62" s="2" t="s">
        <v>589</v>
      </c>
      <c r="AD62" s="2" t="s">
        <v>317</v>
      </c>
    </row>
    <row r="63" spans="20:30">
      <c r="T63" s="2" t="s">
        <v>144</v>
      </c>
      <c r="W63" s="2"/>
      <c r="X63" s="2"/>
      <c r="Y63" s="2" t="s">
        <v>590</v>
      </c>
      <c r="AD63" s="2" t="s">
        <v>318</v>
      </c>
    </row>
    <row r="64" spans="20:30">
      <c r="T64" s="2" t="s">
        <v>165</v>
      </c>
      <c r="W64" s="2"/>
      <c r="X64" s="2"/>
      <c r="Y64" s="2" t="s">
        <v>591</v>
      </c>
      <c r="AD64" s="2" t="s">
        <v>319</v>
      </c>
    </row>
    <row r="65" spans="18:30">
      <c r="T65" s="2" t="s">
        <v>166</v>
      </c>
      <c r="W65" s="2"/>
      <c r="X65" s="2"/>
      <c r="Y65" s="2" t="s">
        <v>592</v>
      </c>
      <c r="AD65" s="2" t="s">
        <v>431</v>
      </c>
    </row>
    <row r="66" spans="18:30">
      <c r="T66" s="2" t="s">
        <v>167</v>
      </c>
      <c r="W66" s="2"/>
      <c r="X66" s="2"/>
      <c r="Y66" s="2" t="s">
        <v>593</v>
      </c>
      <c r="AD66" s="2" t="s">
        <v>432</v>
      </c>
    </row>
    <row r="67" spans="18:30">
      <c r="T67" s="2" t="s">
        <v>168</v>
      </c>
      <c r="W67" s="2"/>
      <c r="X67" s="2"/>
      <c r="Y67" s="2" t="s">
        <v>594</v>
      </c>
      <c r="AD67" s="2" t="s">
        <v>198</v>
      </c>
    </row>
    <row r="68" spans="18:30">
      <c r="T68" s="2" t="s">
        <v>169</v>
      </c>
      <c r="W68" s="2"/>
      <c r="X68" s="2"/>
      <c r="Y68" s="2" t="s">
        <v>595</v>
      </c>
      <c r="AD68" s="2" t="s">
        <v>199</v>
      </c>
    </row>
    <row r="69" spans="18:30">
      <c r="T69" s="2" t="s">
        <v>170</v>
      </c>
      <c r="W69" s="2"/>
      <c r="X69" s="2"/>
      <c r="Y69" s="2" t="s">
        <v>596</v>
      </c>
      <c r="AD69" s="2" t="s">
        <v>165</v>
      </c>
    </row>
    <row r="70" spans="18:30">
      <c r="T70" s="2" t="s">
        <v>171</v>
      </c>
      <c r="W70" s="2"/>
      <c r="X70" s="2"/>
      <c r="Y70" s="2" t="s">
        <v>597</v>
      </c>
      <c r="AD70" s="2" t="s">
        <v>200</v>
      </c>
    </row>
    <row r="71" spans="18:30">
      <c r="T71" s="2" t="s">
        <v>172</v>
      </c>
      <c r="W71" s="2"/>
      <c r="X71" s="2"/>
      <c r="Y71" s="2" t="s">
        <v>598</v>
      </c>
      <c r="AD71" s="2" t="s">
        <v>201</v>
      </c>
    </row>
    <row r="72" spans="18:30">
      <c r="R72" s="2"/>
      <c r="S72" s="2"/>
      <c r="T72" s="2" t="s">
        <v>172</v>
      </c>
      <c r="W72" s="2"/>
      <c r="X72" s="2"/>
      <c r="Y72" s="2" t="s">
        <v>543</v>
      </c>
      <c r="AD72" s="2" t="s">
        <v>202</v>
      </c>
    </row>
    <row r="73" spans="18:30">
      <c r="R73" s="2"/>
      <c r="S73" s="2"/>
      <c r="T73" s="2" t="s">
        <v>173</v>
      </c>
      <c r="W73" s="2"/>
      <c r="X73" s="2"/>
      <c r="Y73" s="2" t="s">
        <v>544</v>
      </c>
      <c r="AD73" s="2" t="s">
        <v>203</v>
      </c>
    </row>
    <row r="74" spans="18:30">
      <c r="R74" s="2"/>
      <c r="S74" s="2"/>
      <c r="T74" s="2" t="s">
        <v>174</v>
      </c>
      <c r="W74" s="2"/>
      <c r="X74" s="2"/>
      <c r="Y74" s="2" t="s">
        <v>545</v>
      </c>
      <c r="AD74" s="2" t="s">
        <v>204</v>
      </c>
    </row>
    <row r="75" spans="18:30">
      <c r="R75" s="2"/>
      <c r="S75" s="2"/>
      <c r="T75" s="2" t="s">
        <v>175</v>
      </c>
      <c r="W75" s="2"/>
      <c r="X75" s="2"/>
      <c r="Y75" s="2" t="s">
        <v>546</v>
      </c>
      <c r="AD75" s="2" t="s">
        <v>205</v>
      </c>
    </row>
    <row r="76" spans="18:30">
      <c r="R76" s="2"/>
      <c r="S76" s="2"/>
      <c r="T76" s="2" t="s">
        <v>176</v>
      </c>
      <c r="W76" s="2"/>
      <c r="X76" s="2"/>
      <c r="AD76" s="2" t="s">
        <v>206</v>
      </c>
    </row>
    <row r="77" spans="18:30">
      <c r="R77" s="2"/>
      <c r="S77" s="2"/>
      <c r="T77" s="2" t="s">
        <v>177</v>
      </c>
      <c r="W77" s="2"/>
      <c r="X77" s="2"/>
      <c r="AD77" s="2" t="s">
        <v>207</v>
      </c>
    </row>
    <row r="78" spans="18:30">
      <c r="R78" s="2"/>
      <c r="S78" s="2"/>
      <c r="T78" s="2" t="s">
        <v>178</v>
      </c>
      <c r="W78" s="2"/>
      <c r="X78" s="2"/>
      <c r="AD78" s="2" t="s">
        <v>208</v>
      </c>
    </row>
    <row r="79" spans="18:30">
      <c r="R79" s="2"/>
      <c r="S79" s="2"/>
      <c r="T79" s="2" t="s">
        <v>179</v>
      </c>
      <c r="W79" s="2"/>
      <c r="X79" s="2"/>
      <c r="AD79" s="2" t="s">
        <v>209</v>
      </c>
    </row>
    <row r="80" spans="18:30">
      <c r="R80" s="2"/>
      <c r="S80" s="2"/>
      <c r="T80" s="2" t="s">
        <v>180</v>
      </c>
      <c r="W80" s="2"/>
      <c r="X80" s="2"/>
      <c r="AD80" s="2" t="s">
        <v>210</v>
      </c>
    </row>
    <row r="81" spans="18:30">
      <c r="R81" s="2"/>
      <c r="S81" s="2"/>
      <c r="T81" s="2" t="s">
        <v>181</v>
      </c>
      <c r="W81" s="2"/>
      <c r="X81" s="2"/>
      <c r="AD81" s="2" t="s">
        <v>211</v>
      </c>
    </row>
    <row r="82" spans="18:30">
      <c r="R82" s="2"/>
      <c r="S82" s="2"/>
      <c r="T82" s="2" t="s">
        <v>182</v>
      </c>
      <c r="W82" s="2"/>
      <c r="X82" s="2"/>
      <c r="AD82" s="2" t="s">
        <v>212</v>
      </c>
    </row>
    <row r="83" spans="18:30">
      <c r="R83" s="2"/>
      <c r="S83" s="2"/>
      <c r="T83" s="2" t="s">
        <v>183</v>
      </c>
      <c r="W83" s="2"/>
      <c r="X83" s="2"/>
      <c r="AD83" s="2" t="s">
        <v>168</v>
      </c>
    </row>
    <row r="84" spans="18:30">
      <c r="R84" s="2"/>
      <c r="S84" s="2"/>
      <c r="T84" s="2" t="s">
        <v>184</v>
      </c>
      <c r="W84" s="2"/>
      <c r="X84" s="2"/>
      <c r="AD84" s="2" t="s">
        <v>213</v>
      </c>
    </row>
    <row r="85" spans="18:30">
      <c r="R85" s="2"/>
      <c r="S85" s="2"/>
      <c r="T85" s="2" t="s">
        <v>185</v>
      </c>
      <c r="W85" s="2"/>
      <c r="X85" s="2"/>
      <c r="AD85" s="2" t="s">
        <v>159</v>
      </c>
    </row>
    <row r="86" spans="18:30">
      <c r="R86" s="2"/>
      <c r="S86" s="2"/>
      <c r="T86" s="2" t="s">
        <v>120</v>
      </c>
      <c r="W86" s="2"/>
      <c r="X86" s="2"/>
      <c r="AD86" s="2" t="s">
        <v>214</v>
      </c>
    </row>
    <row r="87" spans="18:30">
      <c r="R87" s="2"/>
      <c r="S87" s="2"/>
      <c r="T87" s="2" t="s">
        <v>500</v>
      </c>
      <c r="W87" s="2"/>
      <c r="X87" s="2"/>
      <c r="AD87" s="2" t="s">
        <v>215</v>
      </c>
    </row>
    <row r="88" spans="18:30">
      <c r="R88" s="2"/>
      <c r="S88" s="2"/>
      <c r="T88" s="2" t="s">
        <v>501</v>
      </c>
      <c r="W88" s="2"/>
      <c r="X88" s="2"/>
      <c r="AD88" s="2" t="s">
        <v>216</v>
      </c>
    </row>
    <row r="89" spans="18:30">
      <c r="R89" s="2"/>
      <c r="S89" s="2"/>
      <c r="T89" s="2" t="s">
        <v>502</v>
      </c>
      <c r="W89" s="2"/>
      <c r="X89" s="2"/>
      <c r="AD89" s="2" t="s">
        <v>170</v>
      </c>
    </row>
    <row r="90" spans="18:30">
      <c r="R90" s="2"/>
      <c r="S90" s="2"/>
      <c r="T90" s="2" t="s">
        <v>503</v>
      </c>
      <c r="W90" s="2"/>
      <c r="X90" s="2"/>
      <c r="AD90" s="2" t="s">
        <v>217</v>
      </c>
    </row>
    <row r="91" spans="18:30">
      <c r="R91" s="2"/>
      <c r="S91" s="2"/>
      <c r="T91" s="2" t="s">
        <v>504</v>
      </c>
      <c r="W91" s="2"/>
      <c r="X91" s="2"/>
      <c r="AD91" s="2" t="s">
        <v>218</v>
      </c>
    </row>
    <row r="92" spans="18:30">
      <c r="R92" s="2"/>
      <c r="S92" s="2"/>
      <c r="T92" s="2" t="s">
        <v>505</v>
      </c>
      <c r="W92" s="2"/>
      <c r="X92" s="2"/>
      <c r="AD92" s="2" t="s">
        <v>161</v>
      </c>
    </row>
    <row r="93" spans="18:30">
      <c r="R93" s="2"/>
      <c r="S93" s="2"/>
      <c r="T93" s="2" t="s">
        <v>506</v>
      </c>
      <c r="W93" s="2"/>
      <c r="X93" s="2"/>
      <c r="AD93" s="2" t="s">
        <v>219</v>
      </c>
    </row>
    <row r="94" spans="18:30">
      <c r="R94" s="2"/>
      <c r="S94" s="2"/>
      <c r="T94" s="2" t="s">
        <v>507</v>
      </c>
      <c r="W94" s="2"/>
      <c r="X94" s="2"/>
      <c r="AD94" s="2" t="s">
        <v>220</v>
      </c>
    </row>
    <row r="95" spans="18:30">
      <c r="R95" s="2"/>
      <c r="S95" s="2"/>
      <c r="T95" s="2" t="s">
        <v>145</v>
      </c>
      <c r="W95" s="2"/>
      <c r="X95" s="2"/>
      <c r="AD95" s="2" t="s">
        <v>221</v>
      </c>
    </row>
    <row r="96" spans="18:30">
      <c r="R96" s="2"/>
      <c r="S96" s="2"/>
      <c r="T96" s="2" t="s">
        <v>29</v>
      </c>
      <c r="W96" s="2"/>
      <c r="X96" s="2"/>
      <c r="AD96" s="2" t="s">
        <v>190</v>
      </c>
    </row>
    <row r="97" spans="18:30">
      <c r="R97" s="2"/>
      <c r="S97" s="2"/>
      <c r="T97" s="2" t="s">
        <v>550</v>
      </c>
      <c r="W97" s="2"/>
      <c r="X97" s="2"/>
      <c r="AD97" s="2" t="s">
        <v>222</v>
      </c>
    </row>
    <row r="98" spans="18:30">
      <c r="R98" s="2"/>
      <c r="S98" s="2"/>
      <c r="T98" s="2" t="s">
        <v>551</v>
      </c>
      <c r="W98" s="2"/>
      <c r="X98" s="2"/>
      <c r="AD98" s="2" t="s">
        <v>223</v>
      </c>
    </row>
    <row r="99" spans="18:30">
      <c r="R99" s="2"/>
      <c r="S99" s="2"/>
      <c r="T99" s="2" t="s">
        <v>552</v>
      </c>
      <c r="W99" s="2"/>
      <c r="X99" s="2"/>
      <c r="AD99" s="2" t="s">
        <v>224</v>
      </c>
    </row>
    <row r="100" spans="18:30">
      <c r="R100" s="2"/>
      <c r="S100" s="2"/>
      <c r="T100" s="2" t="s">
        <v>553</v>
      </c>
      <c r="W100" s="2"/>
      <c r="X100" s="2"/>
      <c r="AD100" s="2" t="s">
        <v>172</v>
      </c>
    </row>
    <row r="101" spans="18:30">
      <c r="R101" s="2"/>
      <c r="S101" s="2"/>
      <c r="T101" s="2" t="s">
        <v>554</v>
      </c>
      <c r="W101" s="2"/>
      <c r="X101" s="2"/>
      <c r="AD101" s="2" t="s">
        <v>173</v>
      </c>
    </row>
    <row r="102" spans="18:30">
      <c r="R102" s="2"/>
      <c r="S102" s="2"/>
      <c r="T102" s="2" t="s">
        <v>555</v>
      </c>
      <c r="W102" s="2"/>
      <c r="X102" s="2"/>
      <c r="AD102" s="2" t="s">
        <v>225</v>
      </c>
    </row>
    <row r="103" spans="18:30">
      <c r="R103" s="2"/>
      <c r="S103" s="2"/>
      <c r="T103" s="2" t="s">
        <v>556</v>
      </c>
      <c r="W103" s="2"/>
      <c r="X103" s="2"/>
      <c r="AD103" s="2" t="s">
        <v>191</v>
      </c>
    </row>
    <row r="104" spans="18:30">
      <c r="T104" s="2" t="s">
        <v>557</v>
      </c>
      <c r="W104" s="2"/>
      <c r="X104" s="2"/>
      <c r="AD104" s="2" t="s">
        <v>226</v>
      </c>
    </row>
    <row r="105" spans="18:30">
      <c r="T105" s="2" t="s">
        <v>558</v>
      </c>
      <c r="W105" s="2"/>
      <c r="X105" s="2"/>
      <c r="AD105" s="2" t="s">
        <v>227</v>
      </c>
    </row>
    <row r="106" spans="18:30">
      <c r="T106" s="2" t="s">
        <v>559</v>
      </c>
      <c r="W106" s="2"/>
      <c r="X106" s="2"/>
      <c r="AD106" s="2" t="s">
        <v>228</v>
      </c>
    </row>
    <row r="107" spans="18:30">
      <c r="T107" s="2" t="s">
        <v>560</v>
      </c>
      <c r="W107" s="2"/>
      <c r="X107" s="2"/>
      <c r="AD107" s="2" t="s">
        <v>229</v>
      </c>
    </row>
    <row r="108" spans="18:30">
      <c r="T108" s="2" t="s">
        <v>561</v>
      </c>
      <c r="W108" s="2"/>
      <c r="X108" s="2"/>
      <c r="AD108" s="2" t="s">
        <v>230</v>
      </c>
    </row>
    <row r="109" spans="18:30">
      <c r="T109" s="2" t="s">
        <v>146</v>
      </c>
      <c r="W109" s="2"/>
      <c r="X109" s="2"/>
      <c r="AD109" s="2" t="s">
        <v>231</v>
      </c>
    </row>
    <row r="110" spans="18:30">
      <c r="T110" s="2" t="s">
        <v>733</v>
      </c>
      <c r="W110" s="2"/>
      <c r="X110" s="2"/>
      <c r="AD110" s="2" t="s">
        <v>232</v>
      </c>
    </row>
    <row r="111" spans="18:30">
      <c r="T111" s="2" t="s">
        <v>734</v>
      </c>
      <c r="W111" s="2"/>
      <c r="X111" s="2"/>
      <c r="AD111" s="2" t="s">
        <v>233</v>
      </c>
    </row>
    <row r="112" spans="18:30">
      <c r="T112" s="2"/>
      <c r="W112" s="2"/>
      <c r="X112" s="2"/>
      <c r="AD112" s="2" t="s">
        <v>234</v>
      </c>
    </row>
    <row r="113" spans="20:30">
      <c r="T113" s="2"/>
      <c r="W113" s="2"/>
      <c r="X113" s="2"/>
      <c r="AD113" s="2" t="s">
        <v>235</v>
      </c>
    </row>
    <row r="114" spans="20:30">
      <c r="T114" s="2"/>
      <c r="W114" s="2"/>
      <c r="X114" s="2"/>
      <c r="AD114" s="2" t="s">
        <v>236</v>
      </c>
    </row>
    <row r="115" spans="20:30">
      <c r="T115" s="2"/>
      <c r="W115" s="2"/>
      <c r="X115" s="2"/>
      <c r="AD115" s="2" t="s">
        <v>237</v>
      </c>
    </row>
    <row r="116" spans="20:30">
      <c r="T116" s="2"/>
      <c r="W116" s="2"/>
      <c r="X116" s="2"/>
      <c r="AD116" s="2" t="s">
        <v>238</v>
      </c>
    </row>
    <row r="117" spans="20:30">
      <c r="T117" s="2"/>
      <c r="W117" s="2"/>
      <c r="X117" s="2"/>
      <c r="AD117" s="2" t="s">
        <v>175</v>
      </c>
    </row>
    <row r="118" spans="20:30">
      <c r="T118" s="2"/>
      <c r="W118" s="2"/>
      <c r="X118" s="2"/>
      <c r="AD118" s="2" t="s">
        <v>239</v>
      </c>
    </row>
    <row r="119" spans="20:30">
      <c r="T119" s="2"/>
      <c r="W119" s="2"/>
      <c r="X119" s="2"/>
      <c r="AD119" s="2" t="s">
        <v>240</v>
      </c>
    </row>
    <row r="120" spans="20:30">
      <c r="T120" s="2"/>
      <c r="W120" s="2"/>
      <c r="X120" s="2"/>
      <c r="AD120" s="2" t="s">
        <v>193</v>
      </c>
    </row>
    <row r="121" spans="20:30">
      <c r="T121" s="2"/>
      <c r="W121" s="2"/>
      <c r="X121" s="2"/>
      <c r="AD121" s="2" t="s">
        <v>241</v>
      </c>
    </row>
    <row r="122" spans="20:30">
      <c r="T122" s="2"/>
      <c r="W122" s="2"/>
      <c r="X122" s="2"/>
      <c r="AD122" s="2" t="s">
        <v>242</v>
      </c>
    </row>
    <row r="123" spans="20:30">
      <c r="T123" s="2"/>
      <c r="W123" s="2"/>
      <c r="X123" s="2"/>
      <c r="AD123" s="2" t="s">
        <v>176</v>
      </c>
    </row>
    <row r="124" spans="20:30">
      <c r="T124" s="2"/>
      <c r="W124" s="2"/>
      <c r="X124" s="2"/>
      <c r="AD124" s="2" t="s">
        <v>177</v>
      </c>
    </row>
    <row r="125" spans="20:30">
      <c r="T125" s="2"/>
      <c r="W125" s="2"/>
      <c r="X125" s="2"/>
      <c r="AD125" s="2" t="s">
        <v>243</v>
      </c>
    </row>
    <row r="126" spans="20:30">
      <c r="T126" s="2"/>
      <c r="W126" s="2"/>
      <c r="X126" s="2"/>
      <c r="AD126" s="2" t="s">
        <v>244</v>
      </c>
    </row>
    <row r="127" spans="20:30">
      <c r="T127" s="2"/>
      <c r="W127" s="2"/>
      <c r="X127" s="2"/>
      <c r="AD127" s="2" t="s">
        <v>179</v>
      </c>
    </row>
    <row r="128" spans="20:30">
      <c r="T128" s="2"/>
      <c r="W128" s="2"/>
      <c r="X128" s="2"/>
      <c r="AD128" s="2" t="s">
        <v>245</v>
      </c>
    </row>
    <row r="129" spans="20:30">
      <c r="T129" s="2"/>
      <c r="W129" s="2"/>
      <c r="X129" s="2"/>
      <c r="AD129" s="2" t="s">
        <v>246</v>
      </c>
    </row>
    <row r="130" spans="20:30">
      <c r="T130" s="2"/>
      <c r="W130" s="2"/>
      <c r="X130" s="2"/>
      <c r="AD130" s="2" t="s">
        <v>180</v>
      </c>
    </row>
    <row r="131" spans="20:30">
      <c r="T131" s="2"/>
      <c r="W131" s="2"/>
      <c r="X131" s="2"/>
      <c r="AD131" s="2" t="s">
        <v>247</v>
      </c>
    </row>
    <row r="132" spans="20:30">
      <c r="T132" s="2"/>
      <c r="W132" s="2"/>
      <c r="X132" s="2"/>
      <c r="AD132" s="2" t="s">
        <v>248</v>
      </c>
    </row>
    <row r="133" spans="20:30">
      <c r="T133" s="2"/>
      <c r="W133" s="2"/>
      <c r="X133" s="2"/>
      <c r="AD133" s="2" t="s">
        <v>249</v>
      </c>
    </row>
    <row r="134" spans="20:30">
      <c r="T134" s="2"/>
      <c r="W134" s="2"/>
      <c r="X134" s="2"/>
      <c r="AD134" s="2" t="s">
        <v>250</v>
      </c>
    </row>
    <row r="135" spans="20:30">
      <c r="T135" s="2"/>
      <c r="W135" s="2"/>
      <c r="X135" s="2"/>
      <c r="AD135" s="2" t="s">
        <v>251</v>
      </c>
    </row>
    <row r="136" spans="20:30">
      <c r="T136" s="2"/>
      <c r="W136" s="2"/>
      <c r="X136" s="2"/>
      <c r="AD136" s="2" t="s">
        <v>252</v>
      </c>
    </row>
    <row r="137" spans="20:30">
      <c r="T137" s="2"/>
      <c r="W137" s="2"/>
      <c r="X137" s="2"/>
      <c r="AD137" s="2" t="s">
        <v>253</v>
      </c>
    </row>
    <row r="138" spans="20:30">
      <c r="T138" s="2"/>
      <c r="W138" s="2"/>
      <c r="X138" s="2"/>
      <c r="AD138" s="2" t="s">
        <v>254</v>
      </c>
    </row>
    <row r="139" spans="20:30">
      <c r="T139" s="2"/>
      <c r="W139" s="2"/>
      <c r="X139" s="2"/>
      <c r="AD139" s="2" t="s">
        <v>255</v>
      </c>
    </row>
    <row r="140" spans="20:30">
      <c r="T140" s="2"/>
      <c r="W140" s="2"/>
      <c r="X140" s="2"/>
      <c r="AD140" s="2" t="s">
        <v>256</v>
      </c>
    </row>
    <row r="141" spans="20:30">
      <c r="T141" s="2"/>
      <c r="W141" s="2"/>
      <c r="X141" s="2"/>
      <c r="AD141" s="2" t="s">
        <v>257</v>
      </c>
    </row>
    <row r="142" spans="20:30">
      <c r="T142" s="2"/>
      <c r="W142" s="2"/>
      <c r="X142" s="2"/>
      <c r="AD142" s="2" t="s">
        <v>258</v>
      </c>
    </row>
    <row r="143" spans="20:30">
      <c r="T143" s="2"/>
      <c r="W143" s="2"/>
      <c r="X143" s="2"/>
      <c r="AD143" s="2" t="s">
        <v>259</v>
      </c>
    </row>
    <row r="144" spans="20:30">
      <c r="T144" s="2"/>
      <c r="W144" s="2"/>
      <c r="X144" s="2"/>
      <c r="AD144" s="2" t="s">
        <v>260</v>
      </c>
    </row>
    <row r="145" spans="20:30">
      <c r="T145" s="2"/>
      <c r="W145" s="2"/>
      <c r="X145" s="2"/>
      <c r="AD145" s="2" t="s">
        <v>261</v>
      </c>
    </row>
    <row r="146" spans="20:30">
      <c r="T146" s="2"/>
      <c r="W146" s="2"/>
      <c r="X146" s="2"/>
      <c r="AD146" s="2" t="s">
        <v>262</v>
      </c>
    </row>
    <row r="147" spans="20:30">
      <c r="T147" s="2"/>
      <c r="W147" s="2"/>
      <c r="X147" s="2"/>
      <c r="AD147" s="2" t="s">
        <v>182</v>
      </c>
    </row>
    <row r="148" spans="20:30">
      <c r="T148" s="2"/>
      <c r="W148" s="2"/>
      <c r="X148" s="2"/>
      <c r="AD148" s="2" t="s">
        <v>263</v>
      </c>
    </row>
    <row r="149" spans="20:30">
      <c r="T149" s="2"/>
      <c r="W149" s="2"/>
      <c r="X149" s="2"/>
      <c r="AD149" s="2" t="s">
        <v>264</v>
      </c>
    </row>
    <row r="150" spans="20:30">
      <c r="T150" s="2"/>
      <c r="W150" s="2"/>
      <c r="X150" s="2"/>
      <c r="AD150" s="2" t="s">
        <v>265</v>
      </c>
    </row>
    <row r="151" spans="20:30">
      <c r="T151" s="2"/>
      <c r="W151" s="2"/>
      <c r="X151" s="2"/>
      <c r="AD151" s="2" t="s">
        <v>266</v>
      </c>
    </row>
    <row r="152" spans="20:30">
      <c r="T152" s="2"/>
      <c r="W152" s="2"/>
      <c r="X152" s="2"/>
      <c r="AD152" s="2" t="s">
        <v>267</v>
      </c>
    </row>
    <row r="153" spans="20:30">
      <c r="T153" s="2"/>
      <c r="W153" s="2"/>
      <c r="X153" s="2"/>
      <c r="AD153" s="2" t="s">
        <v>268</v>
      </c>
    </row>
    <row r="154" spans="20:30">
      <c r="T154" s="2"/>
      <c r="W154" s="2"/>
      <c r="X154" s="2"/>
      <c r="AD154" s="2" t="s">
        <v>269</v>
      </c>
    </row>
    <row r="155" spans="20:30">
      <c r="T155" s="2"/>
      <c r="W155" s="2"/>
      <c r="X155" s="2"/>
      <c r="AD155" s="2" t="s">
        <v>270</v>
      </c>
    </row>
    <row r="156" spans="20:30">
      <c r="T156" s="2"/>
      <c r="W156" s="2"/>
      <c r="X156" s="2"/>
      <c r="AD156" s="2" t="s">
        <v>271</v>
      </c>
    </row>
    <row r="157" spans="20:30">
      <c r="T157" s="2"/>
      <c r="W157" s="2"/>
      <c r="X157" s="2"/>
      <c r="AD157" s="2" t="s">
        <v>272</v>
      </c>
    </row>
    <row r="158" spans="20:30">
      <c r="T158" s="2"/>
      <c r="W158" s="2"/>
      <c r="X158" s="2"/>
      <c r="AD158" s="2" t="s">
        <v>273</v>
      </c>
    </row>
    <row r="159" spans="20:30">
      <c r="T159" s="2"/>
      <c r="W159" s="2"/>
      <c r="X159" s="2"/>
      <c r="AD159" s="2" t="s">
        <v>274</v>
      </c>
    </row>
    <row r="160" spans="20:30">
      <c r="T160" s="2"/>
      <c r="W160" s="2"/>
      <c r="X160" s="2"/>
      <c r="AD160" s="2" t="s">
        <v>183</v>
      </c>
    </row>
    <row r="161" spans="20:30">
      <c r="T161" s="2"/>
      <c r="W161" s="2"/>
      <c r="X161" s="2"/>
      <c r="AD161" s="2" t="s">
        <v>184</v>
      </c>
    </row>
    <row r="162" spans="20:30">
      <c r="T162" s="2"/>
      <c r="W162" s="2"/>
      <c r="X162" s="2"/>
      <c r="AD162" s="2" t="s">
        <v>275</v>
      </c>
    </row>
    <row r="163" spans="20:30">
      <c r="T163" s="2"/>
      <c r="W163" s="2"/>
      <c r="X163" s="2"/>
      <c r="AD163" s="2" t="s">
        <v>185</v>
      </c>
    </row>
    <row r="164" spans="20:30">
      <c r="T164" s="2"/>
      <c r="W164" s="2"/>
      <c r="X164" s="2"/>
      <c r="AD164" s="2" t="s">
        <v>433</v>
      </c>
    </row>
    <row r="165" spans="20:30">
      <c r="T165" s="2"/>
      <c r="W165" s="2"/>
      <c r="X165" s="2"/>
      <c r="AD165" s="2" t="s">
        <v>434</v>
      </c>
    </row>
    <row r="166" spans="20:30">
      <c r="T166" s="2"/>
      <c r="W166" s="2"/>
      <c r="X166" s="2"/>
      <c r="AD166" s="2" t="s">
        <v>435</v>
      </c>
    </row>
    <row r="167" spans="20:30">
      <c r="T167" s="2"/>
      <c r="W167" s="2"/>
      <c r="X167" s="2"/>
      <c r="AD167" s="2" t="s">
        <v>436</v>
      </c>
    </row>
    <row r="168" spans="20:30">
      <c r="T168" s="2"/>
      <c r="W168" s="2"/>
      <c r="X168" s="2"/>
      <c r="AD168" s="2" t="s">
        <v>437</v>
      </c>
    </row>
    <row r="169" spans="20:30">
      <c r="T169" s="2"/>
      <c r="W169" s="2"/>
      <c r="X169" s="2"/>
      <c r="AD169" s="2" t="s">
        <v>438</v>
      </c>
    </row>
    <row r="170" spans="20:30">
      <c r="T170" s="2"/>
      <c r="W170" s="2"/>
      <c r="X170" s="2"/>
      <c r="AD170" s="2" t="s">
        <v>439</v>
      </c>
    </row>
    <row r="171" spans="20:30">
      <c r="T171" s="2"/>
      <c r="W171" s="2"/>
      <c r="X171" s="2"/>
      <c r="AD171" s="2" t="s">
        <v>440</v>
      </c>
    </row>
    <row r="172" spans="20:30">
      <c r="T172" s="2"/>
      <c r="W172" s="2"/>
      <c r="X172" s="2"/>
      <c r="AD172" s="2" t="s">
        <v>441</v>
      </c>
    </row>
    <row r="173" spans="20:30">
      <c r="T173" s="2"/>
      <c r="W173" s="2"/>
      <c r="X173" s="2"/>
      <c r="AD173" s="2" t="s">
        <v>442</v>
      </c>
    </row>
    <row r="174" spans="20:30">
      <c r="T174" s="2"/>
      <c r="W174" s="2"/>
      <c r="X174" s="2"/>
      <c r="AD174" s="2" t="s">
        <v>443</v>
      </c>
    </row>
    <row r="175" spans="20:30">
      <c r="T175" s="2"/>
      <c r="W175" s="2"/>
      <c r="X175" s="2"/>
      <c r="AD175" s="2" t="s">
        <v>444</v>
      </c>
    </row>
    <row r="176" spans="20:30">
      <c r="T176" s="2"/>
      <c r="W176" s="2"/>
      <c r="X176" s="2"/>
      <c r="AD176" s="2" t="s">
        <v>445</v>
      </c>
    </row>
    <row r="177" spans="20:30">
      <c r="T177" s="2"/>
      <c r="W177" s="2"/>
      <c r="X177" s="2"/>
      <c r="AD177" s="2" t="s">
        <v>446</v>
      </c>
    </row>
    <row r="178" spans="20:30">
      <c r="T178" s="2"/>
      <c r="W178" s="2"/>
      <c r="X178" s="2"/>
      <c r="AD178" s="2" t="s">
        <v>447</v>
      </c>
    </row>
    <row r="179" spans="20:30">
      <c r="T179" s="2"/>
      <c r="W179" s="2"/>
      <c r="X179" s="2"/>
      <c r="AD179" s="2" t="s">
        <v>448</v>
      </c>
    </row>
    <row r="180" spans="20:30">
      <c r="T180" s="2"/>
      <c r="W180" s="2"/>
      <c r="X180" s="2"/>
      <c r="AD180" s="2" t="s">
        <v>449</v>
      </c>
    </row>
    <row r="181" spans="20:30">
      <c r="T181" s="2"/>
      <c r="W181" s="2"/>
      <c r="X181" s="2"/>
      <c r="AD181" s="2" t="s">
        <v>450</v>
      </c>
    </row>
    <row r="182" spans="20:30">
      <c r="T182" s="2"/>
      <c r="AD182" s="2" t="s">
        <v>451</v>
      </c>
    </row>
    <row r="183" spans="20:30">
      <c r="T183" s="2"/>
      <c r="AD183" s="2" t="s">
        <v>452</v>
      </c>
    </row>
    <row r="184" spans="20:30">
      <c r="T184" s="2"/>
      <c r="AD184" s="2" t="s">
        <v>453</v>
      </c>
    </row>
    <row r="185" spans="20:30">
      <c r="T185" s="2"/>
      <c r="AD185" s="2" t="s">
        <v>454</v>
      </c>
    </row>
    <row r="186" spans="20:30">
      <c r="T186" s="2"/>
      <c r="AD186" s="2" t="s">
        <v>455</v>
      </c>
    </row>
    <row r="187" spans="20:30">
      <c r="T187" s="2"/>
      <c r="AD187" s="2" t="s">
        <v>456</v>
      </c>
    </row>
    <row r="188" spans="20:30">
      <c r="T188" s="2"/>
      <c r="AD188" s="2" t="s">
        <v>457</v>
      </c>
    </row>
    <row r="189" spans="20:30">
      <c r="T189" s="2"/>
      <c r="AD189" s="2" t="s">
        <v>458</v>
      </c>
    </row>
    <row r="190" spans="20:30">
      <c r="T190" s="2"/>
      <c r="AD190" s="2" t="s">
        <v>459</v>
      </c>
    </row>
    <row r="191" spans="20:30">
      <c r="T191" s="2"/>
      <c r="AD191" s="2" t="s">
        <v>460</v>
      </c>
    </row>
    <row r="192" spans="20:30">
      <c r="T192" s="2"/>
      <c r="AD192" s="2" t="s">
        <v>461</v>
      </c>
    </row>
    <row r="193" spans="20:30">
      <c r="T193" s="2"/>
      <c r="AD193" s="2" t="s">
        <v>462</v>
      </c>
    </row>
    <row r="194" spans="20:30">
      <c r="T194" s="2"/>
      <c r="AD194" s="2" t="s">
        <v>463</v>
      </c>
    </row>
    <row r="195" spans="20:30">
      <c r="T195" s="2"/>
      <c r="AD195" s="2" t="s">
        <v>464</v>
      </c>
    </row>
    <row r="196" spans="20:30">
      <c r="T196" s="2"/>
      <c r="AD196" s="2" t="s">
        <v>465</v>
      </c>
    </row>
    <row r="197" spans="20:30">
      <c r="T197" s="2"/>
      <c r="AD197" s="2" t="s">
        <v>466</v>
      </c>
    </row>
    <row r="198" spans="20:30">
      <c r="T198" s="2"/>
      <c r="AD198" s="2" t="s">
        <v>467</v>
      </c>
    </row>
    <row r="199" spans="20:30">
      <c r="T199" s="2"/>
      <c r="AD199" s="2" t="s">
        <v>468</v>
      </c>
    </row>
    <row r="200" spans="20:30">
      <c r="T200" s="2"/>
      <c r="AD200" s="2" t="s">
        <v>469</v>
      </c>
    </row>
    <row r="201" spans="20:30">
      <c r="T201" s="2"/>
      <c r="AD201" s="2" t="s">
        <v>470</v>
      </c>
    </row>
    <row r="202" spans="20:30">
      <c r="T202" s="2"/>
      <c r="AD202" s="2" t="s">
        <v>471</v>
      </c>
    </row>
    <row r="203" spans="20:30">
      <c r="T203" s="2"/>
      <c r="AD203" s="2" t="s">
        <v>472</v>
      </c>
    </row>
    <row r="204" spans="20:30">
      <c r="T204" s="2"/>
      <c r="AD204" s="2" t="s">
        <v>473</v>
      </c>
    </row>
    <row r="205" spans="20:30">
      <c r="T205" s="2"/>
      <c r="AD205" s="2" t="s">
        <v>474</v>
      </c>
    </row>
    <row r="206" spans="20:30">
      <c r="T206" s="2"/>
      <c r="AD206" s="2" t="s">
        <v>475</v>
      </c>
    </row>
    <row r="207" spans="20:30">
      <c r="T207" s="2"/>
      <c r="AD207" s="2" t="s">
        <v>476</v>
      </c>
    </row>
    <row r="208" spans="20:30">
      <c r="T208" s="2"/>
      <c r="AD208" s="2" t="s">
        <v>477</v>
      </c>
    </row>
    <row r="209" spans="20:30">
      <c r="T209" s="2"/>
      <c r="AD209" s="2" t="s">
        <v>478</v>
      </c>
    </row>
    <row r="210" spans="20:30">
      <c r="T210" s="2"/>
      <c r="AD210" s="2" t="s">
        <v>479</v>
      </c>
    </row>
    <row r="211" spans="20:30">
      <c r="T211" s="2"/>
      <c r="AD211" s="2" t="s">
        <v>480</v>
      </c>
    </row>
    <row r="212" spans="20:30">
      <c r="T212" s="2"/>
      <c r="AD212" s="2" t="s">
        <v>481</v>
      </c>
    </row>
    <row r="213" spans="20:30">
      <c r="T213" s="2"/>
      <c r="AD213" s="2" t="s">
        <v>482</v>
      </c>
    </row>
    <row r="214" spans="20:30">
      <c r="AD214" s="2" t="s">
        <v>483</v>
      </c>
    </row>
    <row r="215" spans="20:30">
      <c r="AD215" s="2" t="s">
        <v>484</v>
      </c>
    </row>
    <row r="216" spans="20:30">
      <c r="AD216" s="2" t="s">
        <v>485</v>
      </c>
    </row>
    <row r="217" spans="20:30">
      <c r="AD217" s="2" t="s">
        <v>486</v>
      </c>
    </row>
    <row r="218" spans="20:30">
      <c r="AD218" s="2" t="s">
        <v>487</v>
      </c>
    </row>
    <row r="219" spans="20:30">
      <c r="AD219" s="2" t="s">
        <v>599</v>
      </c>
    </row>
    <row r="220" spans="20:30">
      <c r="AD220" s="2" t="s">
        <v>600</v>
      </c>
    </row>
    <row r="221" spans="20:30">
      <c r="AD221" s="2" t="s">
        <v>601</v>
      </c>
    </row>
    <row r="222" spans="20:30">
      <c r="AD222" s="2" t="s">
        <v>488</v>
      </c>
    </row>
    <row r="223" spans="20:30">
      <c r="AD223" s="2" t="s">
        <v>602</v>
      </c>
    </row>
    <row r="224" spans="20:30">
      <c r="AD224" s="2" t="s">
        <v>603</v>
      </c>
    </row>
    <row r="225" spans="30:30">
      <c r="AD225" s="2" t="s">
        <v>604</v>
      </c>
    </row>
    <row r="226" spans="30:30">
      <c r="AD226" s="2" t="s">
        <v>605</v>
      </c>
    </row>
    <row r="227" spans="30:30">
      <c r="AD227" s="2" t="s">
        <v>562</v>
      </c>
    </row>
    <row r="228" spans="30:30">
      <c r="AD228" s="2" t="s">
        <v>563</v>
      </c>
    </row>
    <row r="229" spans="30:30">
      <c r="AD229" s="2" t="s">
        <v>564</v>
      </c>
    </row>
    <row r="230" spans="30:30">
      <c r="AD230" s="2" t="s">
        <v>565</v>
      </c>
    </row>
    <row r="231" spans="30:30">
      <c r="AD231" s="2" t="s">
        <v>566</v>
      </c>
    </row>
    <row r="232" spans="30:30">
      <c r="AD232" s="2" t="s">
        <v>567</v>
      </c>
    </row>
    <row r="233" spans="30:30">
      <c r="AD233" s="2" t="s">
        <v>568</v>
      </c>
    </row>
    <row r="234" spans="30:30">
      <c r="AD234" s="2" t="s">
        <v>569</v>
      </c>
    </row>
    <row r="235" spans="30:30">
      <c r="AD235" s="2" t="s">
        <v>570</v>
      </c>
    </row>
    <row r="236" spans="30:30">
      <c r="AD236" s="2" t="s">
        <v>571</v>
      </c>
    </row>
    <row r="237" spans="30:30">
      <c r="AD237" s="2" t="s">
        <v>572</v>
      </c>
    </row>
    <row r="238" spans="30:30">
      <c r="AD238" s="2" t="s">
        <v>573</v>
      </c>
    </row>
    <row r="239" spans="30:30">
      <c r="AD239" s="2" t="s">
        <v>574</v>
      </c>
    </row>
    <row r="240" spans="30:30">
      <c r="AD240" s="2" t="s">
        <v>575</v>
      </c>
    </row>
    <row r="241" spans="30:30">
      <c r="AD241" s="2" t="s">
        <v>576</v>
      </c>
    </row>
  </sheetData>
  <sheetProtection password="CEA8" sheet="1" objects="1" scenarios="1"/>
  <sortState ref="S3:S7">
    <sortCondition ref="S2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44</vt:i4>
      </vt:variant>
    </vt:vector>
  </HeadingPairs>
  <TitlesOfParts>
    <vt:vector size="47" baseType="lpstr">
      <vt:lpstr>FICHA FLAIRTENDING</vt:lpstr>
      <vt:lpstr>Rangos Varios</vt:lpstr>
      <vt:lpstr>Rango Productos</vt:lpstr>
      <vt:lpstr>Absenta</vt:lpstr>
      <vt:lpstr>Agua_Mineral</vt:lpstr>
      <vt:lpstr>Aguardiente</vt:lpstr>
      <vt:lpstr>Asociación</vt:lpstr>
      <vt:lpstr>Bitter</vt:lpstr>
      <vt:lpstr>Brandy</vt:lpstr>
      <vt:lpstr>Cachaça</vt:lpstr>
      <vt:lpstr>Cerezas</vt:lpstr>
      <vt:lpstr>Cognac</vt:lpstr>
      <vt:lpstr>Concentrado</vt:lpstr>
      <vt:lpstr>Crema</vt:lpstr>
      <vt:lpstr>CremaGourmet</vt:lpstr>
      <vt:lpstr>Droplets</vt:lpstr>
      <vt:lpstr>Especias</vt:lpstr>
      <vt:lpstr>Espumoso</vt:lpstr>
      <vt:lpstr>Flores</vt:lpstr>
      <vt:lpstr>Fruta</vt:lpstr>
      <vt:lpstr>Gaseosa</vt:lpstr>
      <vt:lpstr>Gin</vt:lpstr>
      <vt:lpstr>Lácteos</vt:lpstr>
      <vt:lpstr>Licor</vt:lpstr>
      <vt:lpstr>Mezcal</vt:lpstr>
      <vt:lpstr>Oloroso</vt:lpstr>
      <vt:lpstr>PreMixes</vt:lpstr>
      <vt:lpstr>ProductosReal</vt:lpstr>
      <vt:lpstr>Puré</vt:lpstr>
      <vt:lpstr>Refresco</vt:lpstr>
      <vt:lpstr>Ron</vt:lpstr>
      <vt:lpstr>Saké</vt:lpstr>
      <vt:lpstr>Semillas</vt:lpstr>
      <vt:lpstr>Sirope</vt:lpstr>
      <vt:lpstr>Smoothie</vt:lpstr>
      <vt:lpstr>Soda</vt:lpstr>
      <vt:lpstr>Tequila</vt:lpstr>
      <vt:lpstr>Tipo</vt:lpstr>
      <vt:lpstr>Tónica</vt:lpstr>
      <vt:lpstr>Vermouth</vt:lpstr>
      <vt:lpstr>Vodka</vt:lpstr>
      <vt:lpstr>WhiskeyAmericano</vt:lpstr>
      <vt:lpstr>WhiskyEscocés</vt:lpstr>
      <vt:lpstr>WhiskyIrlandés</vt:lpstr>
      <vt:lpstr>WhiskyMalta</vt:lpstr>
      <vt:lpstr>Zumo</vt:lpstr>
      <vt:lpstr>ZumoNatural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Juanjo Fernández</dc:creator>
  <cp:lastModifiedBy>Blas Santana Navarro</cp:lastModifiedBy>
  <cp:lastPrinted>2015-08-18T18:15:20Z</cp:lastPrinted>
  <dcterms:created xsi:type="dcterms:W3CDTF">2015-01-18T18:00:11Z</dcterms:created>
  <dcterms:modified xsi:type="dcterms:W3CDTF">2018-09-30T17:29:04Z</dcterms:modified>
</cp:coreProperties>
</file>